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A\Desktop\Rozpočet Rusín\"/>
    </mc:Choice>
  </mc:AlternateContent>
  <bookViews>
    <workbookView xWindow="120" yWindow="150" windowWidth="19095" windowHeight="8415"/>
  </bookViews>
  <sheets>
    <sheet name="podle kapitol " sheetId="1" r:id="rId1"/>
    <sheet name="vč.jednotl.položek " sheetId="3" r:id="rId2"/>
  </sheets>
  <definedNames>
    <definedName name="_xlnm.Print_Area" localSheetId="0">'podle kapitol '!$A$1:$J$87</definedName>
    <definedName name="_xlnm.Print_Area" localSheetId="1">'vč.jednotl.položek '!$A$1:$J$193</definedName>
  </definedNames>
  <calcPr calcId="152511"/>
</workbook>
</file>

<file path=xl/calcChain.xml><?xml version="1.0" encoding="utf-8"?>
<calcChain xmlns="http://schemas.openxmlformats.org/spreadsheetml/2006/main">
  <c r="I182" i="3" l="1"/>
  <c r="I190" i="3" l="1"/>
  <c r="I156" i="3"/>
  <c r="I149" i="3"/>
  <c r="I145" i="3"/>
  <c r="I134" i="3"/>
  <c r="I128" i="3"/>
  <c r="I123" i="3"/>
  <c r="I97" i="3"/>
  <c r="I92" i="3"/>
  <c r="I83" i="3"/>
  <c r="I79" i="3"/>
  <c r="I70" i="3"/>
  <c r="I54" i="3"/>
  <c r="I41" i="3"/>
  <c r="I37" i="3"/>
  <c r="I33" i="3"/>
  <c r="I28" i="3"/>
  <c r="I24" i="3"/>
  <c r="I45" i="1"/>
</calcChain>
</file>

<file path=xl/sharedStrings.xml><?xml version="1.0" encoding="utf-8"?>
<sst xmlns="http://schemas.openxmlformats.org/spreadsheetml/2006/main" count="194" uniqueCount="109">
  <si>
    <t>OBEC RUSÍN</t>
  </si>
  <si>
    <t xml:space="preserve">                       </t>
  </si>
  <si>
    <t>Daň z příjmu fyz. osob z kapital.</t>
  </si>
  <si>
    <t>Daň z příjmu právnických osob</t>
  </si>
  <si>
    <t>Daň z přidané hodnoty</t>
  </si>
  <si>
    <t>Správní poplatky</t>
  </si>
  <si>
    <t>Daň z nemovitosti</t>
  </si>
  <si>
    <t>celkem</t>
  </si>
  <si>
    <t>Pěstební činnost</t>
  </si>
  <si>
    <t>Bytové hospodářství</t>
  </si>
  <si>
    <t>Pohřebnictví</t>
  </si>
  <si>
    <t>Sběr a svoz komunálních odpadů</t>
  </si>
  <si>
    <t>Činnost místní samosprávy</t>
  </si>
  <si>
    <t>Obecné příjmy a výdaje z finan.</t>
  </si>
  <si>
    <t>Silnice</t>
  </si>
  <si>
    <t>Provoz veřejné silniční dopravy</t>
  </si>
  <si>
    <t>Pitná voda</t>
  </si>
  <si>
    <t>Ostatní záležitosti kultůry</t>
  </si>
  <si>
    <t>Rozhlas, televize</t>
  </si>
  <si>
    <t>Ostatní záležitosti kultůry, církví</t>
  </si>
  <si>
    <t>Ostatní tělovýchovná činnost</t>
  </si>
  <si>
    <t>Veřejné osvětlení</t>
  </si>
  <si>
    <t>Sběr a svoz komunálního odpadu</t>
  </si>
  <si>
    <t>Péče o vzhled obcí a veřejnou zeleň</t>
  </si>
  <si>
    <t>Zastupitelstvo  obce</t>
  </si>
  <si>
    <t>Splátky úvěru</t>
  </si>
  <si>
    <t>Daň z příjmu fyz. osob ze závislé činnosti</t>
  </si>
  <si>
    <t>Daň z příjmu fyz. osob ze samost.výděl.činnosti</t>
  </si>
  <si>
    <t>Poplatek ze psů</t>
  </si>
  <si>
    <t>Neinv.příjmy, transféry ze stát.rozpočtu</t>
  </si>
  <si>
    <t>Ostatní zemědělská a potravinářská činnost</t>
  </si>
  <si>
    <t>PŘÍJMY  CELKEM</t>
  </si>
  <si>
    <t>PŘÍJMY</t>
  </si>
  <si>
    <t>VÝDAJE</t>
  </si>
  <si>
    <t>Vnitřní obchod, služby a cestování</t>
  </si>
  <si>
    <t>Požární ochrana - dobrovolná činnost</t>
  </si>
  <si>
    <t>VÝDAJE  CELKEM</t>
  </si>
  <si>
    <t>Příjmy z pronájmu pozemků</t>
  </si>
  <si>
    <t>Příjmy z prodeje pozemků</t>
  </si>
  <si>
    <t>Příjmy z prodeje dřeva</t>
  </si>
  <si>
    <t>Příjmy z poskytování služeb</t>
  </si>
  <si>
    <t>Příjmy z pronájmu</t>
  </si>
  <si>
    <t>Příjem z pronájmu hrobů</t>
  </si>
  <si>
    <t>Ostatní nedaňové příjmy, nahodilé</t>
  </si>
  <si>
    <t>Příjmy z úroků</t>
  </si>
  <si>
    <t xml:space="preserve">Platy zaměstnanců </t>
  </si>
  <si>
    <t>Nákup ostatních služeb, poradenství</t>
  </si>
  <si>
    <t>Opravy a udržování, nátěry apod.</t>
  </si>
  <si>
    <t>Výdaje na dopravu - ODS Krnov</t>
  </si>
  <si>
    <t>Dary obyvatelstvu Královský stolec</t>
  </si>
  <si>
    <t>Dary obyvatelstvu , životní jubilea</t>
  </si>
  <si>
    <t>Poplatky rozhlas a televize</t>
  </si>
  <si>
    <t>Poplatky OSA</t>
  </si>
  <si>
    <t>Nákup materiálu</t>
  </si>
  <si>
    <t>Pohoštění</t>
  </si>
  <si>
    <t>Elektrická energie</t>
  </si>
  <si>
    <t>Pevná paliva</t>
  </si>
  <si>
    <t>Nákup ostatních služeb</t>
  </si>
  <si>
    <t>Opravy a udržování</t>
  </si>
  <si>
    <t>Opravy osvětlení</t>
  </si>
  <si>
    <t>Odvoz odpadu</t>
  </si>
  <si>
    <t>Pohonné hmoty a maziva</t>
  </si>
  <si>
    <t>Sociální pojištění</t>
  </si>
  <si>
    <t>Zdravotní pojištění</t>
  </si>
  <si>
    <t>Cestovní náhrady</t>
  </si>
  <si>
    <t>Platy zaměstnanců</t>
  </si>
  <si>
    <t>Úrazové pojištění zaměstnanců</t>
  </si>
  <si>
    <t>Tisk, věstníky, zákony</t>
  </si>
  <si>
    <t>DKP</t>
  </si>
  <si>
    <t>Nákup materiálu, papíry apod.</t>
  </si>
  <si>
    <t>Studená voda</t>
  </si>
  <si>
    <t>Služby pošt</t>
  </si>
  <si>
    <t>Služby telekomunikací</t>
  </si>
  <si>
    <t>Školení vzdělávání</t>
  </si>
  <si>
    <t>Opravy údržba</t>
  </si>
  <si>
    <t>Cestovní náklady</t>
  </si>
  <si>
    <t>Neinvestiční dotace neziskovým org.</t>
  </si>
  <si>
    <t>Příjmy z tříděného odpadu, eko-kom</t>
  </si>
  <si>
    <t>Nákup služeb, údržba, odstr.sněhu</t>
  </si>
  <si>
    <t>Ostatní záležitosti kultury</t>
  </si>
  <si>
    <t>Ostatní záležitosti kultury, církví</t>
  </si>
  <si>
    <t>Dary na turnaje, poháry</t>
  </si>
  <si>
    <t>Dary obyvatelstvu, činnost TJ</t>
  </si>
  <si>
    <t>Pohoštění, pitný režim dle vyhlášek</t>
  </si>
  <si>
    <t>Neinvestiční transfér, Slez.Rudoltice</t>
  </si>
  <si>
    <t>Odměny členům zastupitelstva</t>
  </si>
  <si>
    <t>Splátka úvěru</t>
  </si>
  <si>
    <t>Poplatek za likvidaci komun. Odpadu</t>
  </si>
  <si>
    <t>Služby peněžním ústavům</t>
  </si>
  <si>
    <t>DPH</t>
  </si>
  <si>
    <t>Balíčky</t>
  </si>
  <si>
    <t>Opravy a údržba</t>
  </si>
  <si>
    <t>Ostatní osobní výdaje</t>
  </si>
  <si>
    <t>Neinvestiční transféry - přestupky</t>
  </si>
  <si>
    <t>Platby daní a poplatků</t>
  </si>
  <si>
    <t>Platba daní - DPH</t>
  </si>
  <si>
    <t>Ostatní neinvestiční přijaté transféry</t>
  </si>
  <si>
    <t>Přijaté nekapitálové příspěvky</t>
  </si>
  <si>
    <t>Nákup služeb, hudba, oprava kapličky</t>
  </si>
  <si>
    <t>Povin. pojistné na soc. zab.</t>
  </si>
  <si>
    <t xml:space="preserve">Povin. pojistné na veřejné zdrav. </t>
  </si>
  <si>
    <t>Neinv.příjmy, transféry ze stát. rozpočtu</t>
  </si>
  <si>
    <t>0statní neinvestiční přijaté transféry</t>
  </si>
  <si>
    <t>rozpočet obce na rok 2015</t>
  </si>
  <si>
    <t xml:space="preserve"> </t>
  </si>
  <si>
    <t>Dary církví - výročí</t>
  </si>
  <si>
    <t>Projekty obce</t>
  </si>
  <si>
    <t>Příspěvek Charita</t>
  </si>
  <si>
    <t>rozpočet obce na rok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</si>
</sst>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42" formatCode="_-* #,##0\ &quot;Kč&quot;_-;\-* #,##0\ &quot;Kč&quot;_-;_-* &quot;-&quot;\ &quot;Kč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/>
    <xf numFmtId="0" fontId="4" fillId="0" borderId="0" xfId="0" applyFont="1"/>
    <xf numFmtId="0" fontId="1" fillId="0" borderId="0" xfId="0" applyFont="1"/>
    <xf numFmtId="0" fontId="3" fillId="0" borderId="0" xfId="0" applyFont="1" applyBorder="1"/>
    <xf numFmtId="0" fontId="3" fillId="0" borderId="1" xfId="0" applyFont="1" applyBorder="1"/>
    <xf numFmtId="42" fontId="2" fillId="0" borderId="0" xfId="0" applyNumberFormat="1" applyFont="1"/>
    <xf numFmtId="42" fontId="0" fillId="0" borderId="0" xfId="0" applyNumberFormat="1"/>
    <xf numFmtId="0" fontId="5" fillId="0" borderId="0" xfId="0" applyFont="1"/>
    <xf numFmtId="0" fontId="6" fillId="0" borderId="0" xfId="0" applyFont="1"/>
    <xf numFmtId="42" fontId="5" fillId="0" borderId="0" xfId="0" applyNumberFormat="1" applyFont="1"/>
    <xf numFmtId="42" fontId="6" fillId="0" borderId="0" xfId="0" applyNumberFormat="1" applyFont="1"/>
    <xf numFmtId="42" fontId="3" fillId="0" borderId="0" xfId="0" applyNumberFormat="1" applyFont="1"/>
    <xf numFmtId="42" fontId="3" fillId="0" borderId="1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left"/>
    </xf>
    <xf numFmtId="0" fontId="8" fillId="0" borderId="1" xfId="0" applyFont="1" applyBorder="1"/>
    <xf numFmtId="42" fontId="10" fillId="0" borderId="0" xfId="0" applyNumberFormat="1" applyFont="1"/>
    <xf numFmtId="0" fontId="5" fillId="0" borderId="0" xfId="0" applyFont="1" applyBorder="1"/>
    <xf numFmtId="42" fontId="3" fillId="0" borderId="0" xfId="0" applyNumberFormat="1" applyFont="1" applyBorder="1"/>
    <xf numFmtId="0" fontId="5" fillId="0" borderId="0" xfId="0" applyFont="1" applyBorder="1" applyAlignment="1">
      <alignment horizontal="left"/>
    </xf>
    <xf numFmtId="0" fontId="0" fillId="0" borderId="0" xfId="0" applyBorder="1"/>
    <xf numFmtId="0" fontId="0" fillId="0" borderId="1" xfId="0" applyBorder="1"/>
    <xf numFmtId="0" fontId="13" fillId="0" borderId="0" xfId="0" applyFont="1"/>
    <xf numFmtId="6" fontId="3" fillId="0" borderId="0" xfId="0" applyNumberFormat="1" applyFont="1"/>
    <xf numFmtId="6" fontId="3" fillId="0" borderId="1" xfId="0" applyNumberFormat="1" applyFont="1" applyBorder="1"/>
    <xf numFmtId="6" fontId="0" fillId="0" borderId="0" xfId="0" applyNumberFormat="1" applyFont="1"/>
    <xf numFmtId="0" fontId="3" fillId="0" borderId="0" xfId="0" applyFont="1" applyAlignment="1">
      <alignment horizontal="left"/>
    </xf>
    <xf numFmtId="6" fontId="10" fillId="0" borderId="0" xfId="0" applyNumberFormat="1" applyFont="1"/>
    <xf numFmtId="6" fontId="5" fillId="0" borderId="0" xfId="0" applyNumberFormat="1" applyFont="1"/>
    <xf numFmtId="6" fontId="6" fillId="0" borderId="0" xfId="0" applyNumberFormat="1" applyFont="1"/>
    <xf numFmtId="0" fontId="15" fillId="0" borderId="0" xfId="0" applyFont="1"/>
    <xf numFmtId="0" fontId="16" fillId="0" borderId="0" xfId="0" applyFont="1"/>
    <xf numFmtId="6" fontId="5" fillId="0" borderId="0" xfId="0" applyNumberFormat="1" applyFont="1" applyBorder="1"/>
    <xf numFmtId="0" fontId="8" fillId="0" borderId="0" xfId="0" applyFont="1" applyBorder="1"/>
    <xf numFmtId="0" fontId="1" fillId="0" borderId="0" xfId="0" applyFont="1" applyBorder="1"/>
    <xf numFmtId="0" fontId="3" fillId="0" borderId="1" xfId="0" applyFont="1" applyBorder="1" applyAlignment="1">
      <alignment horizontal="left"/>
    </xf>
    <xf numFmtId="0" fontId="5" fillId="0" borderId="1" xfId="0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ální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1" defaultTableStyle="TableStyleMedium9" defaultPivotStyle="PivotStyleLight16">
    <tableStyle name="Styl tabulky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lka1" displayName="Tabulka1" ref="E87:G87" headerRowCount="0" totalsRowShown="0" headerRowCellStyle="Normální" dataCellStyle="Normální">
  <sortState ref="E87:G88">
    <sortCondition ref="E86:E88"/>
  </sortState>
  <tableColumns count="3">
    <tableColumn id="1" name="Sloupec1" headerRowDxfId="2" dataDxfId="1" dataCellStyle="Normální"/>
    <tableColumn id="2" name="2310" headerRowDxfId="0" dataCellStyle="Normální"/>
    <tableColumn id="3" name="5171" dataCellStyle="Normální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7"/>
  <sheetViews>
    <sheetView tabSelected="1" topLeftCell="A64" zoomScaleNormal="100" workbookViewId="0">
      <selection activeCell="I87" sqref="I87"/>
    </sheetView>
  </sheetViews>
  <sheetFormatPr defaultRowHeight="15" x14ac:dyDescent="0.25"/>
  <cols>
    <col min="1" max="1" width="2.42578125" customWidth="1"/>
    <col min="9" max="9" width="17.85546875" style="10" customWidth="1"/>
    <col min="10" max="10" width="2.42578125" customWidth="1"/>
  </cols>
  <sheetData>
    <row r="2" spans="2:10" ht="26.25" x14ac:dyDescent="0.4">
      <c r="C2" s="4"/>
      <c r="D2" s="45" t="s">
        <v>0</v>
      </c>
      <c r="E2" s="45"/>
      <c r="F2" s="45"/>
      <c r="G2" s="45"/>
      <c r="H2" s="2"/>
      <c r="I2" s="9"/>
    </row>
    <row r="3" spans="2:10" ht="18.75" x14ac:dyDescent="0.3">
      <c r="C3" s="4" t="s">
        <v>1</v>
      </c>
      <c r="D3" s="44" t="s">
        <v>108</v>
      </c>
      <c r="E3" s="44"/>
      <c r="F3" s="44"/>
      <c r="G3" s="44"/>
      <c r="H3" s="3"/>
    </row>
    <row r="4" spans="2:10" x14ac:dyDescent="0.25">
      <c r="C4" s="1"/>
    </row>
    <row r="5" spans="2:10" ht="21" x14ac:dyDescent="0.35">
      <c r="E5" s="46" t="s">
        <v>32</v>
      </c>
      <c r="F5" s="46"/>
    </row>
    <row r="7" spans="2:10" ht="15.75" x14ac:dyDescent="0.25">
      <c r="B7" s="3" t="s">
        <v>26</v>
      </c>
      <c r="C7" s="3"/>
      <c r="D7" s="3"/>
      <c r="E7" s="3"/>
      <c r="F7" s="3"/>
      <c r="G7" s="3">
        <v>1111</v>
      </c>
      <c r="H7" s="3"/>
      <c r="I7" s="30">
        <v>380000</v>
      </c>
      <c r="J7" s="3"/>
    </row>
    <row r="8" spans="2:10" ht="15.75" x14ac:dyDescent="0.25">
      <c r="B8" s="3"/>
      <c r="C8" s="3"/>
      <c r="D8" s="3"/>
      <c r="E8" s="3"/>
      <c r="F8" s="3"/>
      <c r="G8" s="3"/>
      <c r="H8" s="3"/>
      <c r="I8" s="15"/>
      <c r="J8" s="3"/>
    </row>
    <row r="9" spans="2:10" ht="15.75" x14ac:dyDescent="0.25">
      <c r="B9" s="3" t="s">
        <v>27</v>
      </c>
      <c r="C9" s="3"/>
      <c r="D9" s="3"/>
      <c r="E9" s="3"/>
      <c r="F9" s="3"/>
      <c r="G9" s="3">
        <v>1112</v>
      </c>
      <c r="H9" s="3"/>
      <c r="I9" s="30">
        <v>300000</v>
      </c>
      <c r="J9" s="3"/>
    </row>
    <row r="10" spans="2:10" ht="15.75" x14ac:dyDescent="0.25">
      <c r="B10" s="3"/>
      <c r="C10" s="3"/>
      <c r="D10" s="3"/>
      <c r="E10" s="3"/>
      <c r="F10" s="3"/>
      <c r="G10" s="3"/>
      <c r="H10" s="3"/>
      <c r="I10" s="15"/>
      <c r="J10" s="3"/>
    </row>
    <row r="11" spans="2:10" ht="15.75" x14ac:dyDescent="0.25">
      <c r="B11" s="3" t="s">
        <v>2</v>
      </c>
      <c r="C11" s="3"/>
      <c r="D11" s="3"/>
      <c r="E11" s="3"/>
      <c r="F11" s="3"/>
      <c r="G11" s="3">
        <v>1113</v>
      </c>
      <c r="H11" s="3"/>
      <c r="I11" s="30">
        <v>50000</v>
      </c>
      <c r="J11" s="3"/>
    </row>
    <row r="12" spans="2:10" ht="15.75" x14ac:dyDescent="0.25">
      <c r="B12" s="3"/>
      <c r="C12" s="3"/>
      <c r="D12" s="3"/>
      <c r="E12" s="3"/>
      <c r="F12" s="3"/>
      <c r="G12" s="3"/>
      <c r="H12" s="3"/>
      <c r="I12" s="15"/>
      <c r="J12" s="3"/>
    </row>
    <row r="13" spans="2:10" ht="15.75" x14ac:dyDescent="0.25">
      <c r="B13" s="3" t="s">
        <v>3</v>
      </c>
      <c r="C13" s="3"/>
      <c r="D13" s="3"/>
      <c r="E13" s="3"/>
      <c r="F13" s="3"/>
      <c r="G13" s="3">
        <v>1121</v>
      </c>
      <c r="H13" s="3"/>
      <c r="I13" s="30">
        <v>450000</v>
      </c>
      <c r="J13" s="3"/>
    </row>
    <row r="14" spans="2:10" ht="15.75" x14ac:dyDescent="0.25">
      <c r="B14" s="3"/>
      <c r="C14" s="3"/>
      <c r="D14" s="3"/>
      <c r="E14" s="3"/>
      <c r="F14" s="3"/>
      <c r="G14" s="3"/>
      <c r="H14" s="3"/>
      <c r="I14" s="15"/>
      <c r="J14" s="3"/>
    </row>
    <row r="15" spans="2:10" ht="15.75" x14ac:dyDescent="0.25">
      <c r="B15" s="3" t="s">
        <v>4</v>
      </c>
      <c r="C15" s="3"/>
      <c r="D15" s="3"/>
      <c r="E15" s="3"/>
      <c r="F15" s="3"/>
      <c r="G15" s="3">
        <v>1211</v>
      </c>
      <c r="H15" s="3"/>
      <c r="I15" s="30">
        <v>850000</v>
      </c>
      <c r="J15" s="3"/>
    </row>
    <row r="16" spans="2:10" ht="15.75" x14ac:dyDescent="0.25">
      <c r="B16" s="3"/>
      <c r="C16" s="3"/>
      <c r="D16" s="3"/>
      <c r="E16" s="3"/>
      <c r="F16" s="3"/>
      <c r="G16" s="3"/>
      <c r="H16" s="3"/>
      <c r="I16" s="30"/>
      <c r="J16" s="3"/>
    </row>
    <row r="17" spans="2:10" ht="15.75" x14ac:dyDescent="0.25">
      <c r="B17" s="3" t="s">
        <v>87</v>
      </c>
      <c r="C17" s="3"/>
      <c r="D17" s="3"/>
      <c r="E17" s="3"/>
      <c r="F17" s="3"/>
      <c r="G17" s="3">
        <v>1340</v>
      </c>
      <c r="H17" s="3"/>
      <c r="I17" s="30">
        <v>90000</v>
      </c>
      <c r="J17" s="3"/>
    </row>
    <row r="18" spans="2:10" ht="15.75" x14ac:dyDescent="0.25">
      <c r="B18" s="3"/>
      <c r="C18" s="3"/>
      <c r="D18" s="3"/>
      <c r="E18" s="3"/>
      <c r="F18" s="3"/>
      <c r="G18" s="3"/>
      <c r="H18" s="3"/>
      <c r="I18" s="15"/>
      <c r="J18" s="3"/>
    </row>
    <row r="19" spans="2:10" ht="15.75" x14ac:dyDescent="0.25">
      <c r="B19" s="3" t="s">
        <v>28</v>
      </c>
      <c r="C19" s="3"/>
      <c r="D19" s="3"/>
      <c r="E19" s="3"/>
      <c r="F19" s="3"/>
      <c r="G19" s="3">
        <v>1341</v>
      </c>
      <c r="H19" s="3"/>
      <c r="I19" s="30">
        <v>4000</v>
      </c>
      <c r="J19" s="3"/>
    </row>
    <row r="20" spans="2:10" ht="15.75" x14ac:dyDescent="0.25">
      <c r="B20" s="3"/>
      <c r="C20" s="3"/>
      <c r="D20" s="3"/>
      <c r="E20" s="3"/>
      <c r="F20" s="3"/>
      <c r="G20" s="3"/>
      <c r="H20" s="3"/>
      <c r="I20" s="15"/>
      <c r="J20" s="3"/>
    </row>
    <row r="21" spans="2:10" ht="15.75" x14ac:dyDescent="0.25">
      <c r="B21" s="3" t="s">
        <v>5</v>
      </c>
      <c r="C21" s="3"/>
      <c r="D21" s="3"/>
      <c r="E21" s="3"/>
      <c r="F21" s="3"/>
      <c r="G21" s="3">
        <v>1361</v>
      </c>
      <c r="H21" s="3"/>
      <c r="I21" s="30">
        <v>6000</v>
      </c>
      <c r="J21" s="3"/>
    </row>
    <row r="22" spans="2:10" ht="15.75" x14ac:dyDescent="0.25">
      <c r="B22" s="3"/>
      <c r="C22" s="3"/>
      <c r="D22" s="3"/>
      <c r="E22" s="3"/>
      <c r="F22" s="3"/>
      <c r="G22" s="3"/>
      <c r="H22" s="3"/>
      <c r="I22" s="15"/>
      <c r="J22" s="3"/>
    </row>
    <row r="23" spans="2:10" ht="15.75" x14ac:dyDescent="0.25">
      <c r="B23" s="3" t="s">
        <v>6</v>
      </c>
      <c r="C23" s="3"/>
      <c r="D23" s="3"/>
      <c r="E23" s="3"/>
      <c r="F23" s="3"/>
      <c r="G23" s="3">
        <v>1511</v>
      </c>
      <c r="H23" s="3"/>
      <c r="I23" s="30">
        <v>980000</v>
      </c>
      <c r="J23" s="3"/>
    </row>
    <row r="24" spans="2:10" ht="15.75" x14ac:dyDescent="0.25">
      <c r="B24" s="3"/>
      <c r="C24" s="3"/>
      <c r="D24" s="3"/>
      <c r="E24" s="3"/>
      <c r="F24" s="3"/>
      <c r="G24" s="3"/>
      <c r="H24" s="3"/>
      <c r="I24" s="15"/>
      <c r="J24" s="3"/>
    </row>
    <row r="25" spans="2:10" ht="15.75" x14ac:dyDescent="0.25">
      <c r="B25" s="3" t="s">
        <v>101</v>
      </c>
      <c r="C25" s="3"/>
      <c r="D25" s="3"/>
      <c r="E25" s="3"/>
      <c r="F25" s="3"/>
      <c r="G25" s="3">
        <v>4112</v>
      </c>
      <c r="H25" s="3"/>
      <c r="I25" s="30">
        <v>54400</v>
      </c>
      <c r="J25" s="3"/>
    </row>
    <row r="26" spans="2:10" ht="15.75" x14ac:dyDescent="0.25">
      <c r="B26" s="3"/>
      <c r="C26" s="3"/>
      <c r="D26" s="3"/>
      <c r="E26" s="3"/>
      <c r="F26" s="3"/>
      <c r="G26" s="3"/>
      <c r="H26" s="3"/>
      <c r="I26" s="15"/>
      <c r="J26" s="3"/>
    </row>
    <row r="27" spans="2:10" ht="15.75" x14ac:dyDescent="0.25">
      <c r="B27" s="8" t="s">
        <v>102</v>
      </c>
      <c r="C27" s="8"/>
      <c r="D27" s="8"/>
      <c r="E27" s="8"/>
      <c r="F27" s="8"/>
      <c r="G27" s="8">
        <v>4116</v>
      </c>
      <c r="H27" s="8"/>
      <c r="I27" s="31">
        <v>800000</v>
      </c>
      <c r="J27" s="7"/>
    </row>
    <row r="28" spans="2:10" ht="15.75" x14ac:dyDescent="0.25">
      <c r="B28" s="3"/>
      <c r="C28" s="3"/>
      <c r="D28" s="3"/>
      <c r="E28" s="3"/>
      <c r="F28" s="11" t="s">
        <v>7</v>
      </c>
      <c r="G28" s="11"/>
      <c r="H28" s="3"/>
      <c r="I28" s="35">
        <v>3964400</v>
      </c>
      <c r="J28" s="3"/>
    </row>
    <row r="29" spans="2:10" ht="15.75" x14ac:dyDescent="0.25">
      <c r="B29" s="3"/>
      <c r="C29" s="3"/>
      <c r="D29" s="3"/>
      <c r="E29" s="3"/>
      <c r="F29" s="3"/>
      <c r="G29" s="3"/>
      <c r="H29" s="3"/>
      <c r="I29" s="15"/>
      <c r="J29" s="3"/>
    </row>
    <row r="30" spans="2:10" ht="15.75" x14ac:dyDescent="0.25">
      <c r="B30" s="3" t="s">
        <v>30</v>
      </c>
      <c r="C30" s="3"/>
      <c r="D30" s="3"/>
      <c r="E30" s="3"/>
      <c r="F30" s="3"/>
      <c r="G30" s="3">
        <v>1019</v>
      </c>
      <c r="H30" s="3"/>
      <c r="I30" s="30">
        <v>90000</v>
      </c>
      <c r="J30" s="11"/>
    </row>
    <row r="31" spans="2:10" ht="15.75" x14ac:dyDescent="0.25">
      <c r="B31" s="3"/>
      <c r="C31" s="3"/>
      <c r="D31" s="3"/>
      <c r="E31" s="3"/>
      <c r="F31" s="3"/>
      <c r="G31" s="3"/>
      <c r="H31" s="3"/>
      <c r="I31" s="15"/>
      <c r="J31" s="3"/>
    </row>
    <row r="32" spans="2:10" ht="15.75" x14ac:dyDescent="0.25">
      <c r="B32" s="3" t="s">
        <v>8</v>
      </c>
      <c r="C32" s="3"/>
      <c r="D32" s="3"/>
      <c r="E32" s="3"/>
      <c r="F32" s="3"/>
      <c r="G32" s="3">
        <v>1031</v>
      </c>
      <c r="H32" s="3"/>
      <c r="I32" s="30">
        <v>40000</v>
      </c>
      <c r="J32" s="3"/>
    </row>
    <row r="33" spans="2:10" ht="15.75" x14ac:dyDescent="0.25">
      <c r="B33" s="3"/>
      <c r="C33" s="3"/>
      <c r="D33" s="3"/>
      <c r="E33" s="3"/>
      <c r="F33" s="3"/>
      <c r="G33" s="3"/>
      <c r="H33" s="3"/>
      <c r="I33" s="15"/>
      <c r="J33" s="3"/>
    </row>
    <row r="34" spans="2:10" ht="15.75" x14ac:dyDescent="0.25">
      <c r="B34" s="3" t="s">
        <v>9</v>
      </c>
      <c r="C34" s="3"/>
      <c r="D34" s="3"/>
      <c r="E34" s="3"/>
      <c r="F34" s="3"/>
      <c r="G34" s="3">
        <v>3612</v>
      </c>
      <c r="H34" s="3"/>
      <c r="I34" s="30">
        <v>700000</v>
      </c>
      <c r="J34" s="3"/>
    </row>
    <row r="35" spans="2:10" ht="15.75" x14ac:dyDescent="0.25">
      <c r="B35" s="3"/>
      <c r="C35" s="3"/>
      <c r="D35" s="3"/>
      <c r="E35" s="3"/>
      <c r="F35" s="3"/>
      <c r="G35" s="3"/>
      <c r="H35" s="3"/>
      <c r="I35" s="15"/>
      <c r="J35" s="3"/>
    </row>
    <row r="36" spans="2:10" ht="15.75" x14ac:dyDescent="0.25">
      <c r="B36" s="3" t="s">
        <v>10</v>
      </c>
      <c r="C36" s="3"/>
      <c r="D36" s="3"/>
      <c r="E36" s="3"/>
      <c r="F36" s="3"/>
      <c r="G36" s="3">
        <v>3632</v>
      </c>
      <c r="H36" s="3"/>
      <c r="I36" s="30">
        <v>1000</v>
      </c>
      <c r="J36" s="11"/>
    </row>
    <row r="37" spans="2:10" ht="15.75" x14ac:dyDescent="0.25">
      <c r="B37" s="3"/>
      <c r="C37" s="3"/>
      <c r="D37" s="3"/>
      <c r="E37" s="3"/>
      <c r="F37" s="3"/>
      <c r="G37" s="3"/>
      <c r="H37" s="3"/>
      <c r="I37" s="15"/>
      <c r="J37" s="3"/>
    </row>
    <row r="38" spans="2:10" ht="15.75" x14ac:dyDescent="0.25">
      <c r="B38" s="3" t="s">
        <v>11</v>
      </c>
      <c r="C38" s="3"/>
      <c r="D38" s="3"/>
      <c r="E38" s="3"/>
      <c r="F38" s="3"/>
      <c r="G38" s="3">
        <v>3722</v>
      </c>
      <c r="H38" s="3"/>
      <c r="I38" s="30">
        <v>6000</v>
      </c>
      <c r="J38" s="11"/>
    </row>
    <row r="39" spans="2:10" ht="15.75" x14ac:dyDescent="0.25">
      <c r="B39" s="3"/>
      <c r="C39" s="3"/>
      <c r="D39" s="3"/>
      <c r="E39" s="3"/>
      <c r="F39" s="3"/>
      <c r="G39" s="3"/>
      <c r="H39" s="3"/>
      <c r="I39" s="15"/>
      <c r="J39" s="3"/>
    </row>
    <row r="40" spans="2:10" ht="15.75" x14ac:dyDescent="0.25">
      <c r="B40" s="3" t="s">
        <v>12</v>
      </c>
      <c r="C40" s="3"/>
      <c r="D40" s="3"/>
      <c r="E40" s="3"/>
      <c r="F40" s="3"/>
      <c r="G40" s="3">
        <v>6171</v>
      </c>
      <c r="H40" s="3"/>
      <c r="I40" s="30">
        <v>20000</v>
      </c>
      <c r="J40" s="11"/>
    </row>
    <row r="41" spans="2:10" ht="15.75" x14ac:dyDescent="0.25">
      <c r="B41" s="3"/>
      <c r="C41" s="3"/>
      <c r="D41" s="3"/>
      <c r="E41" s="3"/>
      <c r="F41" s="3"/>
      <c r="G41" s="3"/>
      <c r="H41" s="3"/>
      <c r="I41" s="15"/>
      <c r="J41" s="3"/>
    </row>
    <row r="42" spans="2:10" ht="15.75" x14ac:dyDescent="0.25">
      <c r="B42" s="3" t="s">
        <v>13</v>
      </c>
      <c r="C42" s="3"/>
      <c r="D42" s="3"/>
      <c r="E42" s="3"/>
      <c r="F42" s="3"/>
      <c r="G42" s="3">
        <v>6310</v>
      </c>
      <c r="H42" s="3"/>
      <c r="I42" s="30">
        <v>10000</v>
      </c>
      <c r="J42" s="3"/>
    </row>
    <row r="43" spans="2:10" ht="15.75" x14ac:dyDescent="0.25">
      <c r="B43" s="3"/>
      <c r="C43" s="3"/>
      <c r="D43" s="3"/>
      <c r="E43" s="3"/>
      <c r="F43" s="3"/>
      <c r="G43" s="3"/>
      <c r="H43" s="3"/>
      <c r="I43" s="15"/>
      <c r="J43" s="3"/>
    </row>
    <row r="44" spans="2:10" ht="15.75" x14ac:dyDescent="0.25">
      <c r="B44" s="8" t="s">
        <v>89</v>
      </c>
      <c r="C44" s="8"/>
      <c r="D44" s="8"/>
      <c r="E44" s="8"/>
      <c r="F44" s="8"/>
      <c r="G44" s="8">
        <v>6409</v>
      </c>
      <c r="H44" s="8"/>
      <c r="I44" s="31">
        <v>8000</v>
      </c>
      <c r="J44" s="17"/>
    </row>
    <row r="45" spans="2:10" ht="15.75" x14ac:dyDescent="0.25">
      <c r="B45" s="3"/>
      <c r="C45" s="3"/>
      <c r="D45" s="3"/>
      <c r="E45" s="3"/>
      <c r="F45" s="11" t="s">
        <v>7</v>
      </c>
      <c r="G45" s="3"/>
      <c r="H45" s="3"/>
      <c r="I45" s="13">
        <f>SUM(I30:I44)</f>
        <v>875000</v>
      </c>
      <c r="J45" s="3"/>
    </row>
    <row r="47" spans="2:10" ht="18.75" x14ac:dyDescent="0.3">
      <c r="B47" s="12" t="s">
        <v>31</v>
      </c>
      <c r="I47" s="36">
        <v>4839400</v>
      </c>
    </row>
    <row r="48" spans="2:10" x14ac:dyDescent="0.25">
      <c r="E48" s="6"/>
      <c r="F48" s="6"/>
      <c r="J48" s="6"/>
    </row>
    <row r="49" spans="2:10" ht="6.75" customHeight="1" x14ac:dyDescent="0.25"/>
    <row r="50" spans="2:10" ht="21" x14ac:dyDescent="0.35">
      <c r="E50" s="46" t="s">
        <v>33</v>
      </c>
      <c r="F50" s="46"/>
      <c r="G50" s="5"/>
    </row>
    <row r="51" spans="2:10" ht="15.75" x14ac:dyDescent="0.25">
      <c r="H51" s="3"/>
    </row>
    <row r="52" spans="2:10" ht="15.75" x14ac:dyDescent="0.25">
      <c r="B52" s="3" t="s">
        <v>8</v>
      </c>
      <c r="C52" s="3"/>
      <c r="D52" s="3"/>
      <c r="E52" s="3"/>
      <c r="F52" s="3"/>
      <c r="G52" s="3">
        <v>1031</v>
      </c>
      <c r="H52" s="3"/>
      <c r="I52" s="30">
        <v>60000</v>
      </c>
      <c r="J52" s="11"/>
    </row>
    <row r="53" spans="2:10" ht="15.75" x14ac:dyDescent="0.25">
      <c r="B53" s="3"/>
      <c r="C53" s="3"/>
      <c r="D53" s="3"/>
      <c r="E53" s="3"/>
      <c r="F53" s="3"/>
      <c r="G53" s="3"/>
      <c r="H53" s="3"/>
      <c r="I53" s="15"/>
      <c r="J53" s="3"/>
    </row>
    <row r="54" spans="2:10" ht="15.75" x14ac:dyDescent="0.25">
      <c r="B54" s="3" t="s">
        <v>34</v>
      </c>
      <c r="C54" s="3"/>
      <c r="D54" s="3"/>
      <c r="E54" s="3"/>
      <c r="F54" s="3"/>
      <c r="G54" s="3">
        <v>2141</v>
      </c>
      <c r="H54" s="3"/>
      <c r="I54" s="30">
        <v>10400</v>
      </c>
      <c r="J54" s="3"/>
    </row>
    <row r="55" spans="2:10" ht="15.75" x14ac:dyDescent="0.25">
      <c r="B55" s="3"/>
      <c r="C55" s="3"/>
      <c r="D55" s="3"/>
      <c r="E55" s="3"/>
      <c r="F55" s="3"/>
      <c r="G55" s="3"/>
      <c r="H55" s="3"/>
      <c r="I55" s="15"/>
      <c r="J55" s="3"/>
    </row>
    <row r="56" spans="2:10" ht="15.75" x14ac:dyDescent="0.25">
      <c r="B56" s="3" t="s">
        <v>14</v>
      </c>
      <c r="C56" s="3"/>
      <c r="D56" s="3"/>
      <c r="E56" s="3"/>
      <c r="F56" s="3"/>
      <c r="G56" s="3">
        <v>2212</v>
      </c>
      <c r="I56" s="30">
        <v>35000</v>
      </c>
      <c r="J56" s="11"/>
    </row>
    <row r="57" spans="2:10" ht="15.75" x14ac:dyDescent="0.25">
      <c r="B57" s="3"/>
      <c r="C57" s="3"/>
      <c r="D57" s="3"/>
      <c r="E57" s="3"/>
      <c r="F57" s="3"/>
      <c r="G57" s="3"/>
      <c r="H57" s="3"/>
      <c r="I57" s="15"/>
      <c r="J57" s="3"/>
    </row>
    <row r="58" spans="2:10" ht="15.75" x14ac:dyDescent="0.25">
      <c r="B58" s="3" t="s">
        <v>15</v>
      </c>
      <c r="C58" s="3"/>
      <c r="D58" s="3"/>
      <c r="E58" s="3"/>
      <c r="F58" s="3"/>
      <c r="G58" s="3">
        <v>2221</v>
      </c>
      <c r="H58" s="3"/>
      <c r="I58" s="30">
        <v>1000</v>
      </c>
      <c r="J58" s="11"/>
    </row>
    <row r="59" spans="2:10" ht="15.75" x14ac:dyDescent="0.25">
      <c r="B59" s="3"/>
      <c r="C59" s="3"/>
      <c r="D59" s="3"/>
      <c r="E59" s="3"/>
      <c r="F59" s="3"/>
      <c r="G59" s="3"/>
      <c r="H59" s="3"/>
      <c r="I59" s="15"/>
      <c r="J59" s="3"/>
    </row>
    <row r="60" spans="2:10" ht="15.75" x14ac:dyDescent="0.25">
      <c r="B60" s="3" t="s">
        <v>16</v>
      </c>
      <c r="C60" s="3"/>
      <c r="D60" s="3"/>
      <c r="E60" s="3"/>
      <c r="F60" s="3"/>
      <c r="G60" s="3">
        <v>2310</v>
      </c>
      <c r="H60" s="3"/>
      <c r="I60" s="30">
        <v>64000</v>
      </c>
      <c r="J60" s="11"/>
    </row>
    <row r="61" spans="2:10" ht="15.75" x14ac:dyDescent="0.25">
      <c r="B61" s="3"/>
      <c r="C61" s="3"/>
      <c r="D61" s="3"/>
      <c r="E61" s="3"/>
      <c r="F61" s="3"/>
      <c r="G61" s="3"/>
      <c r="H61" s="3"/>
      <c r="I61" s="15"/>
      <c r="J61" s="3"/>
    </row>
    <row r="62" spans="2:10" ht="15.75" x14ac:dyDescent="0.25">
      <c r="B62" s="3" t="s">
        <v>17</v>
      </c>
      <c r="C62" s="3"/>
      <c r="D62" s="3"/>
      <c r="E62" s="3"/>
      <c r="F62" s="3"/>
      <c r="G62" s="3">
        <v>3319</v>
      </c>
      <c r="H62" s="3"/>
      <c r="I62" s="30">
        <v>18000</v>
      </c>
      <c r="J62" s="3"/>
    </row>
    <row r="63" spans="2:10" ht="15.75" x14ac:dyDescent="0.25">
      <c r="B63" s="3"/>
      <c r="C63" s="3"/>
      <c r="D63" s="3"/>
      <c r="E63" s="3"/>
      <c r="F63" s="3"/>
      <c r="G63" s="3"/>
      <c r="H63" s="3"/>
      <c r="I63" s="15"/>
      <c r="J63" s="3"/>
    </row>
    <row r="64" spans="2:10" ht="15.75" x14ac:dyDescent="0.25">
      <c r="B64" s="3" t="s">
        <v>18</v>
      </c>
      <c r="C64" s="3"/>
      <c r="D64" s="3"/>
      <c r="E64" s="3"/>
      <c r="F64" s="3"/>
      <c r="G64" s="3">
        <v>3341</v>
      </c>
      <c r="H64" s="3"/>
      <c r="I64" s="30">
        <v>15000</v>
      </c>
      <c r="J64" s="3"/>
    </row>
    <row r="65" spans="2:10" ht="15.75" x14ac:dyDescent="0.25">
      <c r="B65" s="3"/>
      <c r="C65" s="3"/>
      <c r="D65" s="3"/>
      <c r="E65" s="3"/>
      <c r="F65" s="3"/>
      <c r="G65" s="3"/>
      <c r="H65" s="3"/>
      <c r="I65" s="15"/>
      <c r="J65" s="3"/>
    </row>
    <row r="66" spans="2:10" ht="15.75" x14ac:dyDescent="0.25">
      <c r="B66" s="3" t="s">
        <v>19</v>
      </c>
      <c r="C66" s="3"/>
      <c r="D66" s="3"/>
      <c r="E66" s="3"/>
      <c r="F66" s="3"/>
      <c r="G66" s="3">
        <v>3399</v>
      </c>
      <c r="H66" s="3"/>
      <c r="I66" s="30">
        <v>85000</v>
      </c>
      <c r="J66" s="3"/>
    </row>
    <row r="67" spans="2:10" ht="15.75" x14ac:dyDescent="0.25">
      <c r="B67" s="3"/>
      <c r="C67" s="3"/>
      <c r="D67" s="3"/>
      <c r="E67" s="3"/>
      <c r="F67" s="3"/>
      <c r="G67" s="3"/>
      <c r="H67" s="3"/>
      <c r="I67" s="15"/>
      <c r="J67" s="3"/>
    </row>
    <row r="68" spans="2:10" ht="15.75" x14ac:dyDescent="0.25">
      <c r="B68" s="3" t="s">
        <v>20</v>
      </c>
      <c r="C68" s="3"/>
      <c r="D68" s="3"/>
      <c r="E68" s="3"/>
      <c r="F68" s="3"/>
      <c r="G68" s="3">
        <v>3419</v>
      </c>
      <c r="H68" s="3"/>
      <c r="I68" s="30">
        <v>35000</v>
      </c>
      <c r="J68" s="3"/>
    </row>
    <row r="69" spans="2:10" ht="15.75" x14ac:dyDescent="0.25">
      <c r="B69" s="3"/>
      <c r="C69" s="3"/>
      <c r="D69" s="3"/>
      <c r="E69" s="3"/>
      <c r="F69" s="3"/>
      <c r="G69" s="3"/>
      <c r="H69" s="3"/>
      <c r="I69" s="15"/>
      <c r="J69" s="3"/>
    </row>
    <row r="70" spans="2:10" ht="15.75" x14ac:dyDescent="0.25">
      <c r="B70" s="3" t="s">
        <v>9</v>
      </c>
      <c r="C70" s="3"/>
      <c r="D70" s="3"/>
      <c r="E70" s="3"/>
      <c r="F70" s="3"/>
      <c r="G70" s="3">
        <v>3612</v>
      </c>
      <c r="H70" s="3"/>
      <c r="I70" s="30">
        <v>678000</v>
      </c>
      <c r="J70" s="3"/>
    </row>
    <row r="71" spans="2:10" ht="15.75" x14ac:dyDescent="0.25">
      <c r="B71" s="3"/>
      <c r="C71" s="3"/>
      <c r="D71" s="3"/>
      <c r="E71" s="3"/>
      <c r="F71" s="3"/>
      <c r="G71" s="3"/>
      <c r="H71" s="3"/>
      <c r="I71" s="15"/>
      <c r="J71" s="3"/>
    </row>
    <row r="72" spans="2:10" ht="15.75" x14ac:dyDescent="0.25">
      <c r="B72" s="3" t="s">
        <v>21</v>
      </c>
      <c r="C72" s="3"/>
      <c r="D72" s="3"/>
      <c r="E72" s="3"/>
      <c r="F72" s="3"/>
      <c r="G72" s="3">
        <v>3631</v>
      </c>
      <c r="H72" s="3"/>
      <c r="I72" s="30">
        <v>45000</v>
      </c>
      <c r="J72" s="3"/>
    </row>
    <row r="73" spans="2:10" ht="15.75" x14ac:dyDescent="0.25">
      <c r="B73" s="3"/>
      <c r="C73" s="3"/>
      <c r="D73" s="3"/>
      <c r="E73" s="3"/>
      <c r="F73" s="3"/>
      <c r="G73" s="3"/>
      <c r="H73" s="3"/>
      <c r="I73" s="15"/>
      <c r="J73" s="3"/>
    </row>
    <row r="74" spans="2:10" ht="15.75" x14ac:dyDescent="0.25">
      <c r="B74" s="3" t="s">
        <v>22</v>
      </c>
      <c r="C74" s="3"/>
      <c r="D74" s="3"/>
      <c r="E74" s="3"/>
      <c r="F74" s="3"/>
      <c r="G74" s="3">
        <v>3722</v>
      </c>
      <c r="H74" s="3"/>
      <c r="I74" s="30">
        <v>200000</v>
      </c>
      <c r="J74" s="11"/>
    </row>
    <row r="75" spans="2:10" ht="15.75" x14ac:dyDescent="0.25">
      <c r="B75" s="3"/>
      <c r="C75" s="3"/>
      <c r="D75" s="3"/>
      <c r="E75" s="3"/>
      <c r="F75" s="3"/>
      <c r="G75" s="3"/>
      <c r="H75" s="3"/>
      <c r="I75" s="15"/>
      <c r="J75" s="3"/>
    </row>
    <row r="76" spans="2:10" ht="15.75" x14ac:dyDescent="0.25">
      <c r="B76" s="3" t="s">
        <v>23</v>
      </c>
      <c r="C76" s="3"/>
      <c r="D76" s="3"/>
      <c r="E76" s="3"/>
      <c r="F76" s="3"/>
      <c r="G76" s="3">
        <v>3745</v>
      </c>
      <c r="H76" s="3"/>
      <c r="I76" s="30">
        <v>1236000</v>
      </c>
      <c r="J76" s="11"/>
    </row>
    <row r="77" spans="2:10" ht="15.75" x14ac:dyDescent="0.25">
      <c r="B77" s="3"/>
      <c r="C77" s="3"/>
      <c r="D77" s="3"/>
      <c r="E77" s="3"/>
      <c r="F77" s="3"/>
      <c r="G77" s="3"/>
      <c r="H77" s="3"/>
      <c r="I77" s="15"/>
      <c r="J77" s="3"/>
    </row>
    <row r="78" spans="2:10" ht="15.75" x14ac:dyDescent="0.25">
      <c r="B78" s="3" t="s">
        <v>35</v>
      </c>
      <c r="C78" s="3"/>
      <c r="D78" s="3"/>
      <c r="E78" s="3"/>
      <c r="F78" s="3"/>
      <c r="G78" s="3">
        <v>5512</v>
      </c>
      <c r="H78" s="3"/>
      <c r="I78" s="30">
        <v>17000</v>
      </c>
      <c r="J78" s="11"/>
    </row>
    <row r="79" spans="2:10" ht="15.75" x14ac:dyDescent="0.25">
      <c r="B79" s="3"/>
      <c r="C79" s="3"/>
      <c r="D79" s="3"/>
      <c r="E79" s="3"/>
      <c r="F79" s="3"/>
      <c r="G79" s="3"/>
      <c r="H79" s="3"/>
      <c r="I79" s="15"/>
      <c r="J79" s="3"/>
    </row>
    <row r="80" spans="2:10" ht="15.75" x14ac:dyDescent="0.25">
      <c r="B80" s="3" t="s">
        <v>24</v>
      </c>
      <c r="C80" s="3"/>
      <c r="D80" s="3"/>
      <c r="E80" s="3"/>
      <c r="F80" s="3"/>
      <c r="G80" s="3">
        <v>6112</v>
      </c>
      <c r="H80" s="3"/>
      <c r="I80" s="30">
        <v>470000</v>
      </c>
      <c r="J80" s="3"/>
    </row>
    <row r="81" spans="2:10" ht="15.75" x14ac:dyDescent="0.25">
      <c r="B81" s="3"/>
      <c r="C81" s="3"/>
      <c r="D81" s="3"/>
      <c r="E81" s="3"/>
      <c r="F81" s="3"/>
      <c r="G81" s="3"/>
      <c r="H81" s="3"/>
      <c r="I81" s="15"/>
      <c r="J81" s="3"/>
    </row>
    <row r="82" spans="2:10" ht="15.75" x14ac:dyDescent="0.25">
      <c r="B82" s="3" t="s">
        <v>12</v>
      </c>
      <c r="C82" s="3"/>
      <c r="D82" s="3"/>
      <c r="E82" s="3"/>
      <c r="F82" s="3"/>
      <c r="G82" s="3">
        <v>6171</v>
      </c>
      <c r="H82" s="3"/>
      <c r="I82" s="30">
        <v>1635000</v>
      </c>
      <c r="J82" s="11"/>
    </row>
    <row r="83" spans="2:10" ht="15.75" x14ac:dyDescent="0.25">
      <c r="B83" s="3"/>
      <c r="C83" s="3"/>
      <c r="D83" s="3"/>
      <c r="E83" s="3"/>
      <c r="F83" s="3"/>
      <c r="G83" s="3"/>
      <c r="H83" s="3"/>
      <c r="I83" s="15"/>
      <c r="J83" s="3"/>
    </row>
    <row r="84" spans="2:10" ht="15.75" x14ac:dyDescent="0.25">
      <c r="B84" s="3" t="s">
        <v>94</v>
      </c>
      <c r="C84" s="3"/>
      <c r="D84" s="3"/>
      <c r="E84" s="3"/>
      <c r="F84" s="3"/>
      <c r="G84" s="3">
        <v>6409</v>
      </c>
      <c r="H84" s="3"/>
      <c r="I84" s="30">
        <v>160000</v>
      </c>
      <c r="J84" s="11"/>
    </row>
    <row r="85" spans="2:10" ht="15.75" x14ac:dyDescent="0.25">
      <c r="B85" s="3"/>
      <c r="C85" s="3"/>
      <c r="D85" s="3"/>
      <c r="E85" s="3"/>
      <c r="F85" s="3"/>
      <c r="G85" s="3"/>
      <c r="H85" s="3"/>
      <c r="I85" s="15"/>
      <c r="J85" s="3"/>
    </row>
    <row r="86" spans="2:10" ht="15.75" x14ac:dyDescent="0.25">
      <c r="B86" s="8" t="s">
        <v>25</v>
      </c>
      <c r="C86" s="8"/>
      <c r="D86" s="8"/>
      <c r="E86" s="8"/>
      <c r="F86" s="8"/>
      <c r="G86" s="8">
        <v>8124</v>
      </c>
      <c r="H86" s="8"/>
      <c r="I86" s="31">
        <v>75000</v>
      </c>
      <c r="J86" s="17"/>
    </row>
    <row r="87" spans="2:10" ht="18.75" x14ac:dyDescent="0.3">
      <c r="B87" s="12" t="s">
        <v>36</v>
      </c>
      <c r="F87" s="3"/>
      <c r="G87" s="3"/>
      <c r="H87" s="3"/>
      <c r="I87" s="36">
        <v>4839400</v>
      </c>
      <c r="J87" s="3"/>
    </row>
  </sheetData>
  <mergeCells count="4">
    <mergeCell ref="D3:G3"/>
    <mergeCell ref="D2:G2"/>
    <mergeCell ref="E5:F5"/>
    <mergeCell ref="E50:F50"/>
  </mergeCells>
  <pageMargins left="0.7" right="0.7" top="0.53" bottom="0.66" header="0.3" footer="0.3"/>
  <pageSetup paperSize="9" orientation="portrait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3"/>
  <sheetViews>
    <sheetView view="pageLayout" zoomScaleNormal="100" workbookViewId="0">
      <selection activeCell="I194" sqref="I194"/>
    </sheetView>
  </sheetViews>
  <sheetFormatPr defaultRowHeight="15" x14ac:dyDescent="0.25"/>
  <cols>
    <col min="1" max="1" width="2.42578125" customWidth="1"/>
    <col min="5" max="5" width="11.140625" customWidth="1"/>
    <col min="9" max="9" width="17.85546875" style="10" customWidth="1"/>
    <col min="10" max="10" width="2.42578125" customWidth="1"/>
  </cols>
  <sheetData>
    <row r="1" spans="2:10" ht="26.25" x14ac:dyDescent="0.4">
      <c r="C1" s="4"/>
      <c r="D1" s="45" t="s">
        <v>0</v>
      </c>
      <c r="E1" s="45"/>
      <c r="F1" s="45"/>
      <c r="G1" s="45"/>
      <c r="H1" s="2"/>
      <c r="I1" s="9"/>
    </row>
    <row r="2" spans="2:10" ht="23.25" x14ac:dyDescent="0.35">
      <c r="C2" s="4"/>
      <c r="D2" s="47" t="s">
        <v>103</v>
      </c>
      <c r="E2" s="47"/>
      <c r="F2" s="47"/>
      <c r="G2" s="47"/>
      <c r="H2" s="29"/>
    </row>
    <row r="4" spans="2:10" x14ac:dyDescent="0.25">
      <c r="C4" s="1"/>
    </row>
    <row r="5" spans="2:10" ht="21" x14ac:dyDescent="0.35">
      <c r="E5" s="46" t="s">
        <v>32</v>
      </c>
      <c r="F5" s="46"/>
    </row>
    <row r="8" spans="2:10" ht="15.75" x14ac:dyDescent="0.25">
      <c r="B8" s="3" t="s">
        <v>26</v>
      </c>
      <c r="C8" s="3"/>
      <c r="D8" s="3"/>
      <c r="E8" s="3"/>
      <c r="F8" s="3"/>
      <c r="G8" s="3">
        <v>1111</v>
      </c>
      <c r="H8" s="3"/>
      <c r="I8" s="30">
        <v>380000</v>
      </c>
      <c r="J8" s="3"/>
    </row>
    <row r="9" spans="2:10" ht="15.75" x14ac:dyDescent="0.25">
      <c r="B9" s="3" t="s">
        <v>27</v>
      </c>
      <c r="C9" s="3"/>
      <c r="D9" s="3"/>
      <c r="E9" s="3"/>
      <c r="F9" s="3"/>
      <c r="G9" s="3">
        <v>1112</v>
      </c>
      <c r="H9" s="3"/>
      <c r="I9" s="30">
        <v>300000</v>
      </c>
      <c r="J9" s="3"/>
    </row>
    <row r="10" spans="2:10" ht="15.75" x14ac:dyDescent="0.25">
      <c r="B10" s="3" t="s">
        <v>2</v>
      </c>
      <c r="C10" s="3"/>
      <c r="D10" s="3"/>
      <c r="E10" s="3"/>
      <c r="F10" s="3"/>
      <c r="G10" s="3">
        <v>1113</v>
      </c>
      <c r="H10" s="3"/>
      <c r="I10" s="30">
        <v>50000</v>
      </c>
      <c r="J10" s="3"/>
    </row>
    <row r="11" spans="2:10" ht="15.75" x14ac:dyDescent="0.25">
      <c r="B11" s="3" t="s">
        <v>3</v>
      </c>
      <c r="C11" s="3"/>
      <c r="D11" s="3"/>
      <c r="E11" s="3"/>
      <c r="F11" s="3"/>
      <c r="G11" s="3">
        <v>1121</v>
      </c>
      <c r="H11" s="3"/>
      <c r="I11" s="30">
        <v>450000</v>
      </c>
      <c r="J11" s="3"/>
    </row>
    <row r="12" spans="2:10" ht="15.75" x14ac:dyDescent="0.25">
      <c r="B12" s="3" t="s">
        <v>4</v>
      </c>
      <c r="C12" s="3"/>
      <c r="D12" s="3"/>
      <c r="E12" s="3"/>
      <c r="F12" s="3"/>
      <c r="G12" s="3">
        <v>1211</v>
      </c>
      <c r="H12" s="3"/>
      <c r="I12" s="30">
        <v>850000</v>
      </c>
      <c r="J12" s="3"/>
    </row>
    <row r="13" spans="2:10" ht="15.75" x14ac:dyDescent="0.25">
      <c r="B13" s="3" t="s">
        <v>87</v>
      </c>
      <c r="C13" s="3"/>
      <c r="D13" s="3"/>
      <c r="E13" s="3"/>
      <c r="F13" s="3"/>
      <c r="G13" s="3">
        <v>1340</v>
      </c>
      <c r="H13" s="3"/>
      <c r="I13" s="30">
        <v>90000</v>
      </c>
      <c r="J13" s="3"/>
    </row>
    <row r="14" spans="2:10" ht="15.75" x14ac:dyDescent="0.25">
      <c r="B14" s="3" t="s">
        <v>28</v>
      </c>
      <c r="C14" s="3"/>
      <c r="D14" s="3"/>
      <c r="E14" s="3"/>
      <c r="F14" s="3"/>
      <c r="G14" s="3">
        <v>1341</v>
      </c>
      <c r="H14" s="3"/>
      <c r="I14" s="30">
        <v>4000</v>
      </c>
      <c r="J14" s="3"/>
    </row>
    <row r="15" spans="2:10" ht="15.75" x14ac:dyDescent="0.25">
      <c r="B15" s="3" t="s">
        <v>5</v>
      </c>
      <c r="C15" s="3"/>
      <c r="D15" s="3"/>
      <c r="E15" s="3"/>
      <c r="F15" s="3"/>
      <c r="G15" s="3">
        <v>1361</v>
      </c>
      <c r="H15" s="3"/>
      <c r="I15" s="30">
        <v>6000</v>
      </c>
      <c r="J15" s="3"/>
    </row>
    <row r="16" spans="2:10" ht="15.75" x14ac:dyDescent="0.25">
      <c r="B16" s="3" t="s">
        <v>6</v>
      </c>
      <c r="C16" s="3"/>
      <c r="D16" s="3"/>
      <c r="E16" s="3"/>
      <c r="F16" s="3"/>
      <c r="G16" s="3">
        <v>1511</v>
      </c>
      <c r="H16" s="3"/>
      <c r="I16" s="30">
        <v>980000</v>
      </c>
      <c r="J16" s="3"/>
    </row>
    <row r="17" spans="2:10" ht="15.75" x14ac:dyDescent="0.25">
      <c r="B17" s="3" t="s">
        <v>29</v>
      </c>
      <c r="C17" s="3"/>
      <c r="D17" s="3"/>
      <c r="E17" s="3"/>
      <c r="F17" s="3"/>
      <c r="G17" s="3">
        <v>4112</v>
      </c>
      <c r="H17" s="3"/>
      <c r="I17" s="30">
        <v>54400</v>
      </c>
      <c r="J17" s="3"/>
    </row>
    <row r="18" spans="2:10" ht="15.75" x14ac:dyDescent="0.25">
      <c r="B18" s="8" t="s">
        <v>96</v>
      </c>
      <c r="C18" s="8"/>
      <c r="D18" s="8"/>
      <c r="E18" s="8"/>
      <c r="F18" s="8"/>
      <c r="G18" s="8">
        <v>4116</v>
      </c>
      <c r="H18" s="8"/>
      <c r="I18" s="31">
        <v>684000</v>
      </c>
      <c r="J18" s="7"/>
    </row>
    <row r="19" spans="2:10" ht="15.75" x14ac:dyDescent="0.25">
      <c r="B19" s="3"/>
      <c r="C19" s="3"/>
      <c r="D19" s="3"/>
      <c r="E19" s="3"/>
      <c r="F19" s="11" t="s">
        <v>7</v>
      </c>
      <c r="G19" s="11"/>
      <c r="H19" s="3"/>
      <c r="I19" s="35">
        <v>3848400</v>
      </c>
      <c r="J19" s="3"/>
    </row>
    <row r="20" spans="2:10" ht="15.75" x14ac:dyDescent="0.25">
      <c r="B20" s="3"/>
      <c r="C20" s="3"/>
      <c r="D20" s="3"/>
      <c r="E20" s="3"/>
      <c r="F20" s="3"/>
      <c r="G20" s="3"/>
      <c r="H20" s="3"/>
      <c r="I20" s="15"/>
      <c r="J20" s="3"/>
    </row>
    <row r="21" spans="2:10" ht="15.75" x14ac:dyDescent="0.25">
      <c r="B21" s="21">
        <v>1019</v>
      </c>
      <c r="C21" s="11" t="s">
        <v>30</v>
      </c>
      <c r="D21" s="3"/>
      <c r="E21" s="3"/>
      <c r="F21" s="3"/>
      <c r="H21" s="3"/>
      <c r="I21" s="15"/>
      <c r="J21" s="11"/>
    </row>
    <row r="22" spans="2:10" ht="15.75" x14ac:dyDescent="0.25">
      <c r="B22" s="18" t="s">
        <v>37</v>
      </c>
      <c r="C22" s="3"/>
      <c r="D22" s="3"/>
      <c r="E22" s="3"/>
      <c r="F22" s="3">
        <v>1019</v>
      </c>
      <c r="G22" s="3">
        <v>2131</v>
      </c>
      <c r="H22" s="3"/>
      <c r="I22" s="30">
        <v>10000</v>
      </c>
      <c r="J22" s="11"/>
    </row>
    <row r="23" spans="2:10" ht="15.75" x14ac:dyDescent="0.25">
      <c r="B23" s="22" t="s">
        <v>38</v>
      </c>
      <c r="C23" s="22"/>
      <c r="D23" s="22"/>
      <c r="E23" s="22"/>
      <c r="F23" s="8">
        <v>1019</v>
      </c>
      <c r="G23" s="8">
        <v>3111</v>
      </c>
      <c r="H23" s="8"/>
      <c r="I23" s="31">
        <v>50000</v>
      </c>
      <c r="J23" s="11"/>
    </row>
    <row r="24" spans="2:10" ht="15.75" x14ac:dyDescent="0.25">
      <c r="B24" s="3"/>
      <c r="C24" s="3"/>
      <c r="D24" s="3"/>
      <c r="E24" s="20" t="s">
        <v>7</v>
      </c>
      <c r="F24" s="3"/>
      <c r="G24" s="3"/>
      <c r="H24" s="20"/>
      <c r="I24" s="23">
        <f>SUM(I21:I23)</f>
        <v>60000</v>
      </c>
      <c r="J24" s="11"/>
    </row>
    <row r="25" spans="2:10" ht="15.75" x14ac:dyDescent="0.25">
      <c r="B25" s="3"/>
      <c r="C25" s="3"/>
      <c r="D25" s="3"/>
      <c r="E25" s="3"/>
      <c r="F25" s="3"/>
      <c r="G25" s="3"/>
      <c r="H25" s="3"/>
      <c r="I25" s="15"/>
      <c r="J25" s="3"/>
    </row>
    <row r="26" spans="2:10" ht="15.75" x14ac:dyDescent="0.25">
      <c r="B26" s="21">
        <v>1031</v>
      </c>
      <c r="C26" s="11" t="s">
        <v>8</v>
      </c>
      <c r="D26" s="3"/>
      <c r="E26" s="3"/>
      <c r="F26" s="3"/>
      <c r="G26" s="3"/>
      <c r="H26" s="3"/>
      <c r="I26" s="15"/>
      <c r="J26" s="3"/>
    </row>
    <row r="27" spans="2:10" ht="15.75" x14ac:dyDescent="0.25">
      <c r="B27" s="22" t="s">
        <v>39</v>
      </c>
      <c r="C27" s="22"/>
      <c r="D27" s="22"/>
      <c r="E27" s="22"/>
      <c r="F27" s="8">
        <v>1031</v>
      </c>
      <c r="G27" s="8">
        <v>2111</v>
      </c>
      <c r="H27" s="22"/>
      <c r="I27" s="31">
        <v>40000</v>
      </c>
      <c r="J27" s="3"/>
    </row>
    <row r="28" spans="2:10" ht="15.75" x14ac:dyDescent="0.25">
      <c r="B28" s="18"/>
      <c r="C28" s="18"/>
      <c r="D28" s="18"/>
      <c r="E28" s="20" t="s">
        <v>7</v>
      </c>
      <c r="F28" s="3"/>
      <c r="G28" s="3"/>
      <c r="H28" s="19"/>
      <c r="I28" s="23">
        <f>+I27</f>
        <v>40000</v>
      </c>
      <c r="J28" s="3"/>
    </row>
    <row r="29" spans="2:10" ht="15.75" x14ac:dyDescent="0.25">
      <c r="B29" s="18"/>
      <c r="C29" s="18"/>
      <c r="D29" s="18"/>
      <c r="E29" s="18"/>
      <c r="F29" s="3"/>
      <c r="G29" s="3"/>
      <c r="H29" s="19"/>
      <c r="I29" s="19"/>
      <c r="J29" s="3"/>
    </row>
    <row r="30" spans="2:10" ht="15.75" x14ac:dyDescent="0.25">
      <c r="B30" s="21">
        <v>3612</v>
      </c>
      <c r="C30" s="11" t="s">
        <v>9</v>
      </c>
      <c r="D30" s="3"/>
      <c r="E30" s="3"/>
      <c r="F30" s="3"/>
      <c r="G30" s="3"/>
      <c r="H30" s="3"/>
      <c r="I30" s="15"/>
      <c r="J30" s="3"/>
    </row>
    <row r="31" spans="2:10" ht="15.75" x14ac:dyDescent="0.25">
      <c r="B31" s="18" t="s">
        <v>40</v>
      </c>
      <c r="C31" s="18"/>
      <c r="D31" s="18"/>
      <c r="E31" s="18"/>
      <c r="F31" s="3">
        <v>3612</v>
      </c>
      <c r="G31" s="3">
        <v>2111</v>
      </c>
      <c r="H31" s="3"/>
      <c r="I31" s="30">
        <v>200000</v>
      </c>
      <c r="J31" s="3"/>
    </row>
    <row r="32" spans="2:10" ht="15.75" x14ac:dyDescent="0.25">
      <c r="B32" s="22" t="s">
        <v>41</v>
      </c>
      <c r="C32" s="22"/>
      <c r="D32" s="22"/>
      <c r="E32" s="8"/>
      <c r="F32" s="8">
        <v>3612</v>
      </c>
      <c r="G32" s="8">
        <v>2132</v>
      </c>
      <c r="H32" s="8"/>
      <c r="I32" s="31">
        <v>400000</v>
      </c>
      <c r="J32" s="3"/>
    </row>
    <row r="33" spans="2:10" ht="15.75" x14ac:dyDescent="0.25">
      <c r="B33" s="21"/>
      <c r="C33" s="11"/>
      <c r="D33" s="3"/>
      <c r="E33" s="20" t="s">
        <v>7</v>
      </c>
      <c r="F33" s="3"/>
      <c r="G33" s="3"/>
      <c r="H33" s="20"/>
      <c r="I33" s="23">
        <f>SUM(I30:I32)</f>
        <v>600000</v>
      </c>
      <c r="J33" s="3"/>
    </row>
    <row r="34" spans="2:10" ht="15.75" x14ac:dyDescent="0.25">
      <c r="B34" s="21"/>
      <c r="C34" s="3"/>
      <c r="D34" s="3"/>
      <c r="E34" s="3"/>
      <c r="F34" s="3"/>
      <c r="G34" s="3"/>
      <c r="H34" s="3"/>
      <c r="I34" s="15"/>
      <c r="J34" s="3"/>
    </row>
    <row r="35" spans="2:10" ht="15.75" x14ac:dyDescent="0.25">
      <c r="B35" s="21">
        <v>3632</v>
      </c>
      <c r="C35" s="11" t="s">
        <v>10</v>
      </c>
      <c r="D35" s="3"/>
      <c r="E35" s="3"/>
      <c r="F35" s="3"/>
      <c r="G35" s="3"/>
      <c r="H35" s="3"/>
      <c r="I35" s="15"/>
      <c r="J35" s="11"/>
    </row>
    <row r="36" spans="2:10" ht="15.75" x14ac:dyDescent="0.25">
      <c r="B36" s="22" t="s">
        <v>42</v>
      </c>
      <c r="C36" s="22"/>
      <c r="D36" s="22"/>
      <c r="E36" s="22"/>
      <c r="F36" s="8">
        <v>3632</v>
      </c>
      <c r="G36" s="8">
        <v>2139</v>
      </c>
      <c r="H36" s="8"/>
      <c r="I36" s="16">
        <v>1000</v>
      </c>
      <c r="J36" s="11"/>
    </row>
    <row r="37" spans="2:10" ht="15.75" x14ac:dyDescent="0.25">
      <c r="B37" s="21"/>
      <c r="C37" s="11"/>
      <c r="D37" s="3"/>
      <c r="E37" s="20" t="s">
        <v>7</v>
      </c>
      <c r="F37" s="3"/>
      <c r="G37" s="3"/>
      <c r="H37" s="19"/>
      <c r="I37" s="23">
        <f>+I36</f>
        <v>1000</v>
      </c>
      <c r="J37" s="11"/>
    </row>
    <row r="38" spans="2:10" ht="15.75" x14ac:dyDescent="0.25">
      <c r="B38" s="21"/>
      <c r="C38" s="11"/>
      <c r="D38" s="3"/>
      <c r="E38" s="3"/>
      <c r="F38" s="3"/>
      <c r="G38" s="3"/>
      <c r="H38" s="3"/>
      <c r="I38" s="15"/>
      <c r="J38" s="11"/>
    </row>
    <row r="39" spans="2:10" ht="15.75" x14ac:dyDescent="0.25">
      <c r="B39" s="21">
        <v>3722</v>
      </c>
      <c r="C39" s="11" t="s">
        <v>11</v>
      </c>
      <c r="D39" s="3"/>
      <c r="E39" s="3"/>
      <c r="F39" s="3"/>
      <c r="G39" s="3"/>
      <c r="H39" s="3"/>
      <c r="I39" s="15"/>
      <c r="J39" s="11"/>
    </row>
    <row r="40" spans="2:10" ht="15.75" x14ac:dyDescent="0.25">
      <c r="B40" s="22" t="s">
        <v>77</v>
      </c>
      <c r="C40" s="22"/>
      <c r="D40" s="22"/>
      <c r="E40" s="22"/>
      <c r="F40" s="8">
        <v>3722</v>
      </c>
      <c r="G40" s="8">
        <v>2324</v>
      </c>
      <c r="H40" s="8"/>
      <c r="I40" s="31">
        <v>6000</v>
      </c>
      <c r="J40" s="11"/>
    </row>
    <row r="41" spans="2:10" ht="15.75" x14ac:dyDescent="0.25">
      <c r="B41" s="21"/>
      <c r="C41" s="11"/>
      <c r="D41" s="3"/>
      <c r="E41" s="20" t="s">
        <v>7</v>
      </c>
      <c r="F41" s="3"/>
      <c r="G41" s="3"/>
      <c r="H41" s="20"/>
      <c r="I41" s="23">
        <f>SUM(I39:I40)</f>
        <v>6000</v>
      </c>
      <c r="J41" s="11"/>
    </row>
    <row r="42" spans="2:10" ht="15.75" x14ac:dyDescent="0.25">
      <c r="B42" s="21"/>
      <c r="C42" s="11"/>
      <c r="D42" s="3"/>
      <c r="E42" s="20"/>
      <c r="F42" s="3"/>
      <c r="G42" s="3"/>
      <c r="H42" s="20"/>
      <c r="I42" s="23"/>
      <c r="J42" s="11"/>
    </row>
    <row r="43" spans="2:10" ht="15.75" x14ac:dyDescent="0.25">
      <c r="B43" s="21"/>
      <c r="C43" s="11"/>
      <c r="D43" s="3"/>
      <c r="E43" s="20"/>
      <c r="F43" s="3"/>
      <c r="G43" s="3"/>
      <c r="H43" s="20"/>
      <c r="I43" s="23"/>
      <c r="J43" s="11"/>
    </row>
    <row r="44" spans="2:10" ht="15.75" x14ac:dyDescent="0.25">
      <c r="B44" s="21"/>
      <c r="C44" s="11"/>
      <c r="D44" s="3"/>
      <c r="E44" s="20"/>
      <c r="F44" s="3"/>
      <c r="G44" s="3"/>
      <c r="H44" s="20"/>
      <c r="I44" s="23"/>
      <c r="J44" s="11"/>
    </row>
    <row r="45" spans="2:10" ht="15.75" x14ac:dyDescent="0.25">
      <c r="B45" s="21"/>
      <c r="C45" s="3"/>
      <c r="D45" s="3"/>
      <c r="E45" s="3"/>
      <c r="F45" s="3"/>
      <c r="G45" s="3"/>
      <c r="H45" s="3"/>
      <c r="I45" s="15"/>
      <c r="J45" s="3"/>
    </row>
    <row r="46" spans="2:10" ht="15.75" x14ac:dyDescent="0.25">
      <c r="B46" s="21"/>
      <c r="C46" s="3"/>
      <c r="D46" s="3"/>
      <c r="E46" s="3"/>
      <c r="F46" s="3"/>
      <c r="G46" s="3"/>
      <c r="H46" s="3"/>
      <c r="I46" s="15"/>
      <c r="J46" s="3"/>
    </row>
    <row r="47" spans="2:10" ht="15.75" x14ac:dyDescent="0.25">
      <c r="B47" s="21">
        <v>6171</v>
      </c>
      <c r="C47" s="11" t="s">
        <v>12</v>
      </c>
      <c r="D47" s="3"/>
      <c r="E47" s="3"/>
      <c r="F47" s="3"/>
      <c r="G47" s="3"/>
      <c r="H47" s="3"/>
      <c r="I47" s="15"/>
      <c r="J47" s="11"/>
    </row>
    <row r="48" spans="2:10" ht="15.75" x14ac:dyDescent="0.25">
      <c r="B48" s="33" t="s">
        <v>97</v>
      </c>
      <c r="C48" s="11"/>
      <c r="D48" s="3"/>
      <c r="E48" s="3"/>
      <c r="F48" s="3">
        <v>6171</v>
      </c>
      <c r="G48" s="3">
        <v>2324</v>
      </c>
      <c r="H48" s="3"/>
      <c r="I48" s="30">
        <v>10000</v>
      </c>
      <c r="J48" s="11"/>
    </row>
    <row r="49" spans="2:10" ht="15.75" x14ac:dyDescent="0.25">
      <c r="B49" s="22" t="s">
        <v>43</v>
      </c>
      <c r="C49" s="22"/>
      <c r="D49" s="22"/>
      <c r="E49" s="22"/>
      <c r="F49" s="8">
        <v>6171</v>
      </c>
      <c r="G49" s="8">
        <v>2329</v>
      </c>
      <c r="H49" s="8"/>
      <c r="I49" s="31">
        <v>10000</v>
      </c>
      <c r="J49" s="11"/>
    </row>
    <row r="50" spans="2:10" ht="15.75" x14ac:dyDescent="0.25">
      <c r="B50" s="21"/>
      <c r="C50" s="11"/>
      <c r="D50" s="3"/>
      <c r="E50" s="20" t="s">
        <v>7</v>
      </c>
      <c r="F50" s="3"/>
      <c r="G50" s="3"/>
      <c r="H50" s="19"/>
      <c r="I50" s="34">
        <v>20000</v>
      </c>
      <c r="J50" s="11"/>
    </row>
    <row r="51" spans="2:10" ht="15.75" x14ac:dyDescent="0.25">
      <c r="B51" s="21"/>
      <c r="C51" s="3"/>
      <c r="D51" s="3"/>
      <c r="E51" s="3"/>
      <c r="F51" s="3"/>
      <c r="G51" s="3"/>
      <c r="H51" s="3"/>
      <c r="I51" s="15"/>
      <c r="J51" s="3"/>
    </row>
    <row r="52" spans="2:10" ht="15.75" x14ac:dyDescent="0.25">
      <c r="B52" s="21">
        <v>6310</v>
      </c>
      <c r="C52" s="24" t="s">
        <v>13</v>
      </c>
      <c r="D52" s="7"/>
      <c r="E52" s="7"/>
      <c r="F52" s="7"/>
      <c r="G52" s="7"/>
      <c r="H52" s="7"/>
      <c r="I52" s="25"/>
      <c r="J52" s="17"/>
    </row>
    <row r="53" spans="2:10" ht="15.75" x14ac:dyDescent="0.25">
      <c r="B53" s="22" t="s">
        <v>44</v>
      </c>
      <c r="C53" s="22"/>
      <c r="D53" s="22"/>
      <c r="E53" s="22"/>
      <c r="F53" s="8">
        <v>6310</v>
      </c>
      <c r="G53" s="8">
        <v>2141</v>
      </c>
      <c r="H53" s="8"/>
      <c r="I53" s="31">
        <v>10000</v>
      </c>
      <c r="J53" s="17"/>
    </row>
    <row r="54" spans="2:10" ht="15.75" x14ac:dyDescent="0.25">
      <c r="B54" s="26"/>
      <c r="C54" s="24"/>
      <c r="D54" s="7"/>
      <c r="E54" s="20" t="s">
        <v>7</v>
      </c>
      <c r="F54" s="3"/>
      <c r="G54" s="3"/>
      <c r="H54" s="19"/>
      <c r="I54" s="23">
        <f>+I53</f>
        <v>10000</v>
      </c>
      <c r="J54" s="17"/>
    </row>
    <row r="55" spans="2:10" ht="15.75" x14ac:dyDescent="0.25">
      <c r="B55" s="3"/>
      <c r="C55" s="3"/>
      <c r="D55" s="3"/>
      <c r="E55" s="3"/>
      <c r="J55" s="3"/>
    </row>
    <row r="56" spans="2:10" ht="15.75" x14ac:dyDescent="0.25">
      <c r="B56" s="11">
        <v>6409</v>
      </c>
      <c r="C56" s="11" t="s">
        <v>89</v>
      </c>
      <c r="D56" s="3"/>
      <c r="E56" s="3"/>
      <c r="J56" s="3"/>
    </row>
    <row r="57" spans="2:10" ht="16.5" customHeight="1" x14ac:dyDescent="0.25">
      <c r="B57" s="22" t="s">
        <v>89</v>
      </c>
      <c r="C57" s="22"/>
      <c r="D57" s="22"/>
      <c r="E57" s="22"/>
      <c r="F57" s="8">
        <v>6409</v>
      </c>
      <c r="G57" s="8">
        <v>2328</v>
      </c>
      <c r="H57" s="8"/>
      <c r="I57" s="31">
        <v>8000</v>
      </c>
      <c r="J57" s="3"/>
    </row>
    <row r="58" spans="2:10" ht="15.75" x14ac:dyDescent="0.25">
      <c r="B58" s="37"/>
      <c r="C58" s="17"/>
      <c r="D58" s="37"/>
      <c r="E58" s="11" t="s">
        <v>7</v>
      </c>
      <c r="F58" s="37"/>
      <c r="G58" s="37"/>
      <c r="H58" s="38"/>
      <c r="I58" s="35">
        <v>8000</v>
      </c>
      <c r="J58" s="3"/>
    </row>
    <row r="59" spans="2:10" ht="15.75" x14ac:dyDescent="0.25">
      <c r="B59" s="37"/>
      <c r="C59" s="17"/>
      <c r="D59" s="37"/>
      <c r="E59" s="11"/>
      <c r="F59" s="37"/>
      <c r="G59" s="37"/>
      <c r="H59" s="38"/>
      <c r="I59" s="35"/>
      <c r="J59" s="3"/>
    </row>
    <row r="60" spans="2:10" ht="18.75" x14ac:dyDescent="0.3">
      <c r="B60" s="12" t="s">
        <v>31</v>
      </c>
      <c r="I60" s="36">
        <v>4593400</v>
      </c>
    </row>
    <row r="61" spans="2:10" x14ac:dyDescent="0.25">
      <c r="E61" s="6"/>
      <c r="F61" s="6"/>
      <c r="J61" s="6"/>
    </row>
    <row r="62" spans="2:10" ht="6.75" customHeight="1" x14ac:dyDescent="0.25"/>
    <row r="63" spans="2:10" ht="21" x14ac:dyDescent="0.35">
      <c r="E63" s="46" t="s">
        <v>33</v>
      </c>
      <c r="F63" s="46"/>
      <c r="G63" s="5"/>
    </row>
    <row r="64" spans="2:10" ht="15.75" x14ac:dyDescent="0.25">
      <c r="H64" s="3"/>
    </row>
    <row r="65" spans="2:10" ht="15.75" x14ac:dyDescent="0.25">
      <c r="B65" s="11"/>
      <c r="E65" s="6"/>
      <c r="I65" s="32"/>
    </row>
    <row r="66" spans="2:10" ht="15.75" x14ac:dyDescent="0.25">
      <c r="B66" s="21">
        <v>1031</v>
      </c>
      <c r="C66" s="11" t="s">
        <v>8</v>
      </c>
      <c r="D66" s="3"/>
      <c r="E66" s="3"/>
      <c r="F66" s="3"/>
      <c r="H66" s="3"/>
      <c r="I66" s="15"/>
      <c r="J66" s="11"/>
    </row>
    <row r="67" spans="2:10" ht="15.75" x14ac:dyDescent="0.25">
      <c r="B67" s="18" t="s">
        <v>45</v>
      </c>
      <c r="C67" s="18"/>
      <c r="D67" s="18"/>
      <c r="E67" s="18"/>
      <c r="F67" s="3">
        <v>1031</v>
      </c>
      <c r="G67" s="3">
        <v>5169</v>
      </c>
      <c r="H67" s="3"/>
      <c r="I67" s="30">
        <v>40000</v>
      </c>
      <c r="J67" s="11"/>
    </row>
    <row r="68" spans="2:10" ht="15.75" x14ac:dyDescent="0.25">
      <c r="B68" s="18" t="s">
        <v>46</v>
      </c>
      <c r="C68" s="18"/>
      <c r="D68" s="18"/>
      <c r="E68" s="18"/>
      <c r="F68" s="3">
        <v>1031</v>
      </c>
      <c r="G68" s="3">
        <v>5139</v>
      </c>
      <c r="H68" s="3"/>
      <c r="I68" s="30">
        <v>10000</v>
      </c>
      <c r="J68" s="11"/>
    </row>
    <row r="69" spans="2:10" ht="15.75" x14ac:dyDescent="0.25">
      <c r="B69" s="22" t="s">
        <v>47</v>
      </c>
      <c r="C69" s="22"/>
      <c r="D69" s="22"/>
      <c r="E69" s="22"/>
      <c r="F69" s="8">
        <v>1031</v>
      </c>
      <c r="G69" s="8">
        <v>5171</v>
      </c>
      <c r="H69" s="8"/>
      <c r="I69" s="31">
        <v>10000</v>
      </c>
      <c r="J69" s="11"/>
    </row>
    <row r="70" spans="2:10" ht="15.75" x14ac:dyDescent="0.25">
      <c r="B70" s="21"/>
      <c r="C70" s="11"/>
      <c r="D70" s="3"/>
      <c r="E70" s="20" t="s">
        <v>7</v>
      </c>
      <c r="F70" s="3"/>
      <c r="G70" s="3"/>
      <c r="H70" s="20"/>
      <c r="I70" s="23">
        <f>SUM(I67:I69)</f>
        <v>60000</v>
      </c>
      <c r="J70" s="11"/>
    </row>
    <row r="71" spans="2:10" ht="15.75" x14ac:dyDescent="0.25">
      <c r="B71" s="21"/>
      <c r="C71" s="3"/>
      <c r="D71" s="3"/>
      <c r="E71" s="3"/>
      <c r="F71" s="3"/>
      <c r="H71" s="3"/>
      <c r="I71" s="15"/>
      <c r="J71" s="3"/>
    </row>
    <row r="72" spans="2:10" ht="15.75" x14ac:dyDescent="0.25">
      <c r="B72" s="21">
        <v>2141</v>
      </c>
      <c r="C72" s="11" t="s">
        <v>34</v>
      </c>
      <c r="D72" s="3"/>
      <c r="E72" s="3"/>
      <c r="F72" s="3"/>
      <c r="H72" s="3"/>
      <c r="I72" s="15"/>
      <c r="J72" s="3"/>
    </row>
    <row r="73" spans="2:10" ht="15.75" x14ac:dyDescent="0.25">
      <c r="B73" s="33" t="s">
        <v>71</v>
      </c>
      <c r="C73" s="11"/>
      <c r="D73" s="3"/>
      <c r="E73" s="3"/>
      <c r="F73" s="3">
        <v>2141</v>
      </c>
      <c r="G73" s="3">
        <v>5161</v>
      </c>
      <c r="H73" s="3"/>
      <c r="I73" s="30">
        <v>400</v>
      </c>
      <c r="J73" s="3"/>
    </row>
    <row r="74" spans="2:10" ht="15.75" x14ac:dyDescent="0.25">
      <c r="B74" s="22" t="s">
        <v>88</v>
      </c>
      <c r="C74" s="22"/>
      <c r="D74" s="22"/>
      <c r="E74" s="22"/>
      <c r="F74" s="8">
        <v>2141</v>
      </c>
      <c r="G74" s="8">
        <v>5163</v>
      </c>
      <c r="H74" s="8"/>
      <c r="I74" s="31">
        <v>10000</v>
      </c>
      <c r="J74" s="3"/>
    </row>
    <row r="75" spans="2:10" ht="15.75" x14ac:dyDescent="0.25">
      <c r="B75" s="21"/>
      <c r="C75" s="11"/>
      <c r="D75" s="3"/>
      <c r="E75" s="20" t="s">
        <v>7</v>
      </c>
      <c r="F75" s="3"/>
      <c r="G75" s="3"/>
      <c r="H75" s="19"/>
      <c r="I75" s="34">
        <v>10400</v>
      </c>
      <c r="J75" s="3"/>
    </row>
    <row r="76" spans="2:10" ht="15.75" x14ac:dyDescent="0.25">
      <c r="B76" s="21"/>
      <c r="C76" s="11"/>
      <c r="D76" s="3"/>
      <c r="E76" s="3"/>
      <c r="F76" s="3"/>
      <c r="H76" s="3"/>
      <c r="I76" s="15"/>
      <c r="J76" s="3"/>
    </row>
    <row r="77" spans="2:10" ht="15.75" x14ac:dyDescent="0.25">
      <c r="B77" s="21">
        <v>2212</v>
      </c>
      <c r="C77" s="11" t="s">
        <v>14</v>
      </c>
      <c r="D77" s="3"/>
      <c r="E77" s="3"/>
      <c r="F77" s="3"/>
      <c r="I77" s="15"/>
      <c r="J77" s="11"/>
    </row>
    <row r="78" spans="2:10" ht="15.75" x14ac:dyDescent="0.25">
      <c r="B78" s="22" t="s">
        <v>78</v>
      </c>
      <c r="C78" s="8"/>
      <c r="D78" s="8"/>
      <c r="E78" s="8"/>
      <c r="F78" s="8">
        <v>2212</v>
      </c>
      <c r="G78" s="8">
        <v>5169</v>
      </c>
      <c r="H78" s="28"/>
      <c r="I78" s="31">
        <v>35000</v>
      </c>
      <c r="J78" s="11"/>
    </row>
    <row r="79" spans="2:10" ht="15.75" x14ac:dyDescent="0.25">
      <c r="B79" s="21"/>
      <c r="C79" s="11"/>
      <c r="D79" s="3"/>
      <c r="E79" s="20" t="s">
        <v>7</v>
      </c>
      <c r="F79" s="3"/>
      <c r="G79" s="3"/>
      <c r="H79" s="19"/>
      <c r="I79" s="23">
        <f>+I78</f>
        <v>35000</v>
      </c>
      <c r="J79" s="11"/>
    </row>
    <row r="80" spans="2:10" ht="15.75" x14ac:dyDescent="0.25">
      <c r="B80" s="21"/>
      <c r="C80" s="3"/>
      <c r="D80" s="3"/>
      <c r="E80" s="3"/>
      <c r="F80" s="3"/>
      <c r="H80" s="3"/>
      <c r="I80" s="15"/>
      <c r="J80" s="3"/>
    </row>
    <row r="81" spans="2:10" ht="15.75" x14ac:dyDescent="0.25">
      <c r="B81" s="21">
        <v>2221</v>
      </c>
      <c r="C81" s="11" t="s">
        <v>15</v>
      </c>
      <c r="D81" s="3"/>
      <c r="E81" s="3"/>
      <c r="F81" s="3"/>
      <c r="H81" s="3"/>
      <c r="I81" s="15"/>
      <c r="J81" s="11"/>
    </row>
    <row r="82" spans="2:10" ht="15.75" x14ac:dyDescent="0.25">
      <c r="B82" s="22" t="s">
        <v>48</v>
      </c>
      <c r="C82" s="22"/>
      <c r="D82" s="22"/>
      <c r="E82" s="22"/>
      <c r="F82" s="8">
        <v>2221</v>
      </c>
      <c r="G82" s="8">
        <v>5193</v>
      </c>
      <c r="H82" s="8"/>
      <c r="I82" s="31">
        <v>1000</v>
      </c>
      <c r="J82" s="11"/>
    </row>
    <row r="83" spans="2:10" ht="15.75" x14ac:dyDescent="0.25">
      <c r="B83" s="21"/>
      <c r="C83" s="11"/>
      <c r="D83" s="3"/>
      <c r="E83" s="20" t="s">
        <v>7</v>
      </c>
      <c r="F83" s="3"/>
      <c r="G83" s="3"/>
      <c r="H83" s="19"/>
      <c r="I83" s="23">
        <f>+I82</f>
        <v>1000</v>
      </c>
      <c r="J83" s="11"/>
    </row>
    <row r="84" spans="2:10" ht="15.75" x14ac:dyDescent="0.25">
      <c r="B84" s="21"/>
      <c r="C84" s="3"/>
      <c r="D84" s="3"/>
      <c r="E84" s="3"/>
      <c r="F84" s="3"/>
      <c r="H84" s="3"/>
      <c r="I84" s="15"/>
      <c r="J84" s="3"/>
    </row>
    <row r="85" spans="2:10" ht="16.5" customHeight="1" x14ac:dyDescent="0.25">
      <c r="B85" s="21">
        <v>2310</v>
      </c>
      <c r="C85" s="11" t="s">
        <v>16</v>
      </c>
      <c r="D85" s="3"/>
      <c r="E85" s="3"/>
      <c r="F85" s="3"/>
      <c r="H85" s="3"/>
      <c r="I85" s="15"/>
      <c r="J85" s="11"/>
    </row>
    <row r="86" spans="2:10" ht="16.5" customHeight="1" x14ac:dyDescent="0.25">
      <c r="B86" s="42" t="s">
        <v>58</v>
      </c>
      <c r="C86" s="43"/>
      <c r="D86" s="8"/>
      <c r="E86" s="28"/>
      <c r="F86" s="28">
        <v>2310</v>
      </c>
      <c r="G86" s="28">
        <v>5171</v>
      </c>
      <c r="H86" s="8"/>
      <c r="I86" s="31">
        <v>30000</v>
      </c>
      <c r="J86" s="11"/>
    </row>
    <row r="87" spans="2:10" ht="16.5" customHeight="1" x14ac:dyDescent="0.25">
      <c r="B87" s="33" t="s">
        <v>104</v>
      </c>
      <c r="C87" s="11"/>
      <c r="D87" s="3"/>
      <c r="E87" s="41" t="s">
        <v>7</v>
      </c>
      <c r="F87" s="27"/>
      <c r="G87" s="27"/>
      <c r="H87" s="3"/>
      <c r="I87" s="35">
        <v>30000</v>
      </c>
      <c r="J87" s="11"/>
    </row>
    <row r="88" spans="2:10" ht="15.75" x14ac:dyDescent="0.25">
      <c r="B88" s="21"/>
      <c r="C88" s="3"/>
      <c r="D88" s="18"/>
      <c r="E88" s="3"/>
      <c r="F88" s="3"/>
      <c r="H88" s="3"/>
      <c r="I88" s="15"/>
      <c r="J88" s="3"/>
    </row>
    <row r="89" spans="2:10" ht="15.75" x14ac:dyDescent="0.25">
      <c r="B89" s="21">
        <v>3319</v>
      </c>
      <c r="C89" s="11" t="s">
        <v>79</v>
      </c>
      <c r="D89" s="40"/>
      <c r="E89" s="3"/>
      <c r="F89" s="3"/>
      <c r="H89" s="3"/>
      <c r="I89" s="15"/>
      <c r="J89" s="3"/>
    </row>
    <row r="90" spans="2:10" ht="15.75" x14ac:dyDescent="0.25">
      <c r="B90" s="18" t="s">
        <v>49</v>
      </c>
      <c r="C90" s="18"/>
      <c r="D90" s="3"/>
      <c r="E90" s="18"/>
      <c r="F90" s="3">
        <v>3319</v>
      </c>
      <c r="G90" s="3">
        <v>5492</v>
      </c>
      <c r="H90" s="3"/>
      <c r="I90" s="30">
        <v>10000</v>
      </c>
      <c r="J90" s="3"/>
    </row>
    <row r="91" spans="2:10" ht="15.75" x14ac:dyDescent="0.25">
      <c r="B91" s="22" t="s">
        <v>50</v>
      </c>
      <c r="C91" s="22"/>
      <c r="D91" s="8"/>
      <c r="E91" s="22"/>
      <c r="F91" s="8">
        <v>3319</v>
      </c>
      <c r="G91" s="8">
        <v>5194</v>
      </c>
      <c r="H91" s="8"/>
      <c r="I91" s="31">
        <v>8000</v>
      </c>
      <c r="J91" s="3"/>
    </row>
    <row r="92" spans="2:10" ht="15.75" x14ac:dyDescent="0.25">
      <c r="B92" s="21"/>
      <c r="C92" s="11"/>
      <c r="D92" s="3"/>
      <c r="E92" s="20" t="s">
        <v>7</v>
      </c>
      <c r="F92" s="3"/>
      <c r="G92" s="3"/>
      <c r="H92" s="20"/>
      <c r="I92" s="23">
        <f>SUM(I89:I91)</f>
        <v>18000</v>
      </c>
      <c r="J92" s="3"/>
    </row>
    <row r="93" spans="2:10" ht="15.75" x14ac:dyDescent="0.25">
      <c r="B93" s="21"/>
      <c r="C93" s="3"/>
      <c r="D93" s="18"/>
      <c r="E93" s="3"/>
      <c r="F93" s="3"/>
      <c r="H93" s="3"/>
      <c r="I93" s="15"/>
      <c r="J93" s="3"/>
    </row>
    <row r="94" spans="2:10" ht="15.75" x14ac:dyDescent="0.25">
      <c r="B94" s="21">
        <v>3341</v>
      </c>
      <c r="C94" s="11" t="s">
        <v>18</v>
      </c>
      <c r="D94" s="40"/>
      <c r="E94" s="3"/>
      <c r="F94" s="3"/>
      <c r="H94" s="3"/>
      <c r="I94" s="15"/>
      <c r="J94" s="3"/>
    </row>
    <row r="95" spans="2:10" ht="15.75" x14ac:dyDescent="0.25">
      <c r="B95" s="18" t="s">
        <v>51</v>
      </c>
      <c r="C95" s="18"/>
      <c r="D95" s="3"/>
      <c r="E95" s="18"/>
      <c r="F95" s="3">
        <v>3341</v>
      </c>
      <c r="G95" s="3">
        <v>5169</v>
      </c>
      <c r="H95" s="3"/>
      <c r="I95" s="30">
        <v>2000</v>
      </c>
      <c r="J95" s="3"/>
    </row>
    <row r="96" spans="2:10" ht="15.75" x14ac:dyDescent="0.25">
      <c r="B96" s="22" t="s">
        <v>52</v>
      </c>
      <c r="C96" s="22"/>
      <c r="D96" s="8"/>
      <c r="E96" s="8"/>
      <c r="F96" s="8">
        <v>3341</v>
      </c>
      <c r="G96" s="8">
        <v>5192</v>
      </c>
      <c r="H96" s="8"/>
      <c r="I96" s="31">
        <v>8000</v>
      </c>
      <c r="J96" s="3"/>
    </row>
    <row r="97" spans="2:10" ht="15.75" x14ac:dyDescent="0.25">
      <c r="B97" s="21"/>
      <c r="C97" s="11"/>
      <c r="D97" s="3"/>
      <c r="E97" s="20" t="s">
        <v>7</v>
      </c>
      <c r="F97" s="3"/>
      <c r="G97" s="3"/>
      <c r="H97" s="20"/>
      <c r="I97" s="23">
        <f>SUM(I94:I96)</f>
        <v>10000</v>
      </c>
      <c r="J97" s="3"/>
    </row>
    <row r="98" spans="2:10" ht="15.75" x14ac:dyDescent="0.25">
      <c r="B98" s="21"/>
      <c r="C98" s="3"/>
      <c r="D98" s="3"/>
      <c r="E98" s="3"/>
      <c r="F98" s="3"/>
      <c r="H98" s="3"/>
      <c r="I98" s="15"/>
      <c r="J98" s="3"/>
    </row>
    <row r="99" spans="2:10" ht="15.75" x14ac:dyDescent="0.25">
      <c r="B99" s="21">
        <v>3399</v>
      </c>
      <c r="C99" s="11" t="s">
        <v>80</v>
      </c>
      <c r="D99" s="3"/>
      <c r="E99" s="3"/>
      <c r="F99" s="3"/>
      <c r="H99" s="3"/>
      <c r="I99" s="15"/>
      <c r="J99" s="3"/>
    </row>
    <row r="100" spans="2:10" ht="15.75" x14ac:dyDescent="0.25">
      <c r="B100" s="33" t="s">
        <v>53</v>
      </c>
      <c r="C100" s="11"/>
      <c r="D100" s="3"/>
      <c r="E100" s="3"/>
      <c r="F100" s="3">
        <v>3399</v>
      </c>
      <c r="G100">
        <v>5139</v>
      </c>
      <c r="H100" s="3"/>
      <c r="I100" s="30">
        <v>6000</v>
      </c>
      <c r="J100" s="3"/>
    </row>
    <row r="101" spans="2:10" ht="15.75" x14ac:dyDescent="0.25">
      <c r="B101" s="33" t="s">
        <v>98</v>
      </c>
      <c r="C101" s="11"/>
      <c r="D101" s="40"/>
      <c r="E101" s="3"/>
      <c r="F101" s="3">
        <v>3399</v>
      </c>
      <c r="G101" s="3">
        <v>5169</v>
      </c>
      <c r="H101" s="3"/>
      <c r="I101" s="30">
        <v>40000</v>
      </c>
      <c r="J101" s="3"/>
    </row>
    <row r="102" spans="2:10" ht="15.75" x14ac:dyDescent="0.25">
      <c r="B102" s="33" t="s">
        <v>54</v>
      </c>
      <c r="C102" s="11"/>
      <c r="D102" s="3"/>
      <c r="E102" s="3"/>
      <c r="F102" s="3">
        <v>3399</v>
      </c>
      <c r="G102" s="3">
        <v>5175</v>
      </c>
      <c r="H102" s="3"/>
      <c r="I102" s="30">
        <v>30000</v>
      </c>
      <c r="J102" s="3"/>
    </row>
    <row r="103" spans="2:10" ht="15.75" x14ac:dyDescent="0.25">
      <c r="B103" s="33" t="s">
        <v>90</v>
      </c>
      <c r="C103" s="11"/>
      <c r="D103" s="3"/>
      <c r="E103" s="3"/>
      <c r="F103" s="3">
        <v>3399</v>
      </c>
      <c r="G103" s="3">
        <v>5194</v>
      </c>
      <c r="H103" s="3"/>
      <c r="I103" s="30">
        <v>30000</v>
      </c>
      <c r="J103" s="3"/>
    </row>
    <row r="104" spans="2:10" ht="15.75" x14ac:dyDescent="0.25">
      <c r="B104" s="22" t="s">
        <v>105</v>
      </c>
      <c r="C104" s="22"/>
      <c r="D104" s="8"/>
      <c r="E104" s="22"/>
      <c r="F104" s="8">
        <v>3399</v>
      </c>
      <c r="G104" s="8">
        <v>5492</v>
      </c>
      <c r="H104" s="8"/>
      <c r="I104" s="31">
        <v>10000</v>
      </c>
      <c r="J104" s="3"/>
    </row>
    <row r="105" spans="2:10" ht="15.75" x14ac:dyDescent="0.25">
      <c r="B105" s="21"/>
      <c r="C105" s="11"/>
      <c r="D105" s="3"/>
      <c r="E105" s="20" t="s">
        <v>7</v>
      </c>
      <c r="F105" s="3"/>
      <c r="G105" s="3"/>
      <c r="H105" s="19"/>
      <c r="I105" s="34">
        <v>116000</v>
      </c>
      <c r="J105" s="3"/>
    </row>
    <row r="106" spans="2:10" ht="15.75" x14ac:dyDescent="0.25">
      <c r="B106" s="21"/>
      <c r="C106" s="3"/>
      <c r="D106" s="3"/>
      <c r="E106" s="3"/>
      <c r="F106" s="3"/>
      <c r="H106" s="3"/>
      <c r="I106" s="15"/>
      <c r="J106" s="3"/>
    </row>
    <row r="107" spans="2:10" ht="15.75" x14ac:dyDescent="0.25">
      <c r="B107" s="21"/>
      <c r="C107" s="3"/>
      <c r="D107" s="3"/>
      <c r="E107" s="3"/>
      <c r="F107" s="3"/>
      <c r="H107" s="3"/>
      <c r="I107" s="15"/>
      <c r="J107" s="3"/>
    </row>
    <row r="108" spans="2:10" ht="15.75" x14ac:dyDescent="0.25">
      <c r="B108" s="21"/>
      <c r="C108" s="3"/>
      <c r="D108" s="3"/>
      <c r="E108" s="3"/>
      <c r="F108" s="3"/>
      <c r="H108" s="3"/>
      <c r="I108" s="15"/>
      <c r="J108" s="3"/>
    </row>
    <row r="109" spans="2:10" ht="15.75" x14ac:dyDescent="0.25">
      <c r="B109" s="21"/>
      <c r="C109" s="3"/>
      <c r="D109" s="3"/>
      <c r="E109" s="3"/>
      <c r="F109" s="3"/>
      <c r="H109" s="3"/>
      <c r="I109" s="15"/>
      <c r="J109" s="3"/>
    </row>
    <row r="110" spans="2:10" ht="15.75" x14ac:dyDescent="0.25">
      <c r="B110" s="21">
        <v>3419</v>
      </c>
      <c r="C110" s="11" t="s">
        <v>20</v>
      </c>
      <c r="D110" s="18"/>
      <c r="E110" s="3"/>
      <c r="F110" s="3"/>
      <c r="H110" s="3"/>
      <c r="I110" s="15"/>
      <c r="J110" s="3"/>
    </row>
    <row r="111" spans="2:10" ht="15.75" x14ac:dyDescent="0.25">
      <c r="B111" s="33" t="s">
        <v>55</v>
      </c>
      <c r="C111" s="3"/>
      <c r="D111" s="40"/>
      <c r="E111" s="3"/>
      <c r="F111" s="3">
        <v>3419</v>
      </c>
      <c r="G111">
        <v>5154</v>
      </c>
      <c r="H111" s="3"/>
      <c r="I111" s="30">
        <v>25000</v>
      </c>
      <c r="J111" s="3"/>
    </row>
    <row r="112" spans="2:10" ht="15.75" x14ac:dyDescent="0.25">
      <c r="B112" s="18" t="s">
        <v>81</v>
      </c>
      <c r="C112" s="18"/>
      <c r="D112" s="3"/>
      <c r="E112" s="18"/>
      <c r="F112" s="3">
        <v>3419</v>
      </c>
      <c r="G112" s="3">
        <v>5194</v>
      </c>
      <c r="H112" s="3"/>
      <c r="I112" s="30">
        <v>5000</v>
      </c>
      <c r="J112" s="3"/>
    </row>
    <row r="113" spans="2:10" ht="15.75" x14ac:dyDescent="0.25">
      <c r="B113" s="22" t="s">
        <v>82</v>
      </c>
      <c r="C113" s="22"/>
      <c r="D113" s="8"/>
      <c r="E113" s="22"/>
      <c r="F113" s="8">
        <v>3419</v>
      </c>
      <c r="G113" s="8">
        <v>5492</v>
      </c>
      <c r="H113" s="8"/>
      <c r="I113" s="31">
        <v>15000</v>
      </c>
      <c r="J113" s="3"/>
    </row>
    <row r="114" spans="2:10" ht="15.75" x14ac:dyDescent="0.25">
      <c r="B114" s="21"/>
      <c r="C114" s="11"/>
      <c r="D114" s="3"/>
      <c r="E114" s="20" t="s">
        <v>7</v>
      </c>
      <c r="F114" s="3"/>
      <c r="G114" s="3"/>
      <c r="H114" s="20"/>
      <c r="I114" s="34">
        <v>45000</v>
      </c>
      <c r="J114" s="3"/>
    </row>
    <row r="115" spans="2:10" ht="15.75" x14ac:dyDescent="0.25">
      <c r="B115" s="21"/>
      <c r="C115" s="3"/>
      <c r="D115" s="18"/>
      <c r="E115" s="3"/>
      <c r="F115" s="3"/>
      <c r="H115" s="3"/>
      <c r="I115" s="15"/>
      <c r="J115" s="3"/>
    </row>
    <row r="116" spans="2:10" ht="15.75" x14ac:dyDescent="0.25">
      <c r="B116" s="21">
        <v>3612</v>
      </c>
      <c r="C116" s="11" t="s">
        <v>9</v>
      </c>
      <c r="D116" s="18"/>
      <c r="E116" s="3"/>
      <c r="F116" s="3"/>
      <c r="H116" s="3"/>
      <c r="I116" s="15"/>
      <c r="J116" s="3"/>
    </row>
    <row r="117" spans="2:10" ht="15.75" x14ac:dyDescent="0.25">
      <c r="B117" s="18" t="s">
        <v>16</v>
      </c>
      <c r="C117" s="18"/>
      <c r="D117" s="18"/>
      <c r="E117" s="18"/>
      <c r="F117" s="3">
        <v>3612</v>
      </c>
      <c r="G117" s="3">
        <v>5151</v>
      </c>
      <c r="H117" s="3"/>
      <c r="I117" s="30">
        <v>50000</v>
      </c>
      <c r="J117" s="3"/>
    </row>
    <row r="118" spans="2:10" ht="15.75" x14ac:dyDescent="0.25">
      <c r="B118" s="18" t="s">
        <v>53</v>
      </c>
      <c r="C118" s="18"/>
      <c r="D118" s="18"/>
      <c r="E118" s="18"/>
      <c r="F118" s="3">
        <v>3612</v>
      </c>
      <c r="G118" s="3">
        <v>5139</v>
      </c>
      <c r="H118" s="3"/>
      <c r="I118" s="30">
        <v>10000</v>
      </c>
      <c r="J118" s="3"/>
    </row>
    <row r="119" spans="2:10" ht="15.75" x14ac:dyDescent="0.25">
      <c r="B119" s="18" t="s">
        <v>55</v>
      </c>
      <c r="C119" s="18"/>
      <c r="D119" s="18"/>
      <c r="E119" s="18"/>
      <c r="F119" s="3">
        <v>3612</v>
      </c>
      <c r="G119" s="3">
        <v>5154</v>
      </c>
      <c r="H119" s="3"/>
      <c r="I119" s="30">
        <v>18000</v>
      </c>
      <c r="J119" s="3"/>
    </row>
    <row r="120" spans="2:10" ht="15.75" x14ac:dyDescent="0.25">
      <c r="B120" s="18" t="s">
        <v>56</v>
      </c>
      <c r="C120" s="18"/>
      <c r="D120" s="40"/>
      <c r="E120" s="18"/>
      <c r="F120" s="3">
        <v>3612</v>
      </c>
      <c r="G120" s="3">
        <v>5155</v>
      </c>
      <c r="H120" s="3"/>
      <c r="I120" s="30">
        <v>126000</v>
      </c>
      <c r="J120" s="3"/>
    </row>
    <row r="121" spans="2:10" ht="15.75" x14ac:dyDescent="0.25">
      <c r="B121" s="18" t="s">
        <v>57</v>
      </c>
      <c r="C121" s="18"/>
      <c r="D121" s="3"/>
      <c r="E121" s="18"/>
      <c r="F121" s="3">
        <v>3612</v>
      </c>
      <c r="G121" s="3">
        <v>5169</v>
      </c>
      <c r="H121" s="3"/>
      <c r="I121" s="30">
        <v>350000</v>
      </c>
      <c r="J121" s="3"/>
    </row>
    <row r="122" spans="2:10" ht="15.75" x14ac:dyDescent="0.25">
      <c r="B122" s="22" t="s">
        <v>58</v>
      </c>
      <c r="C122" s="22"/>
      <c r="D122" s="8"/>
      <c r="E122" s="22"/>
      <c r="F122" s="8">
        <v>3612</v>
      </c>
      <c r="G122" s="8">
        <v>5171</v>
      </c>
      <c r="H122" s="8"/>
      <c r="I122" s="31">
        <v>130000</v>
      </c>
      <c r="J122" s="3"/>
    </row>
    <row r="123" spans="2:10" ht="15.75" x14ac:dyDescent="0.25">
      <c r="B123" s="21"/>
      <c r="C123" s="11"/>
      <c r="D123" s="3"/>
      <c r="E123" s="20" t="s">
        <v>7</v>
      </c>
      <c r="F123" s="3"/>
      <c r="G123" s="3"/>
      <c r="H123" s="20"/>
      <c r="I123" s="23">
        <f>SUM(I117:I122)</f>
        <v>684000</v>
      </c>
      <c r="J123" s="3"/>
    </row>
    <row r="124" spans="2:10" ht="15.75" x14ac:dyDescent="0.25">
      <c r="B124" s="21"/>
      <c r="C124" s="11"/>
      <c r="D124" s="18"/>
      <c r="E124" s="3"/>
      <c r="F124" s="3"/>
      <c r="H124" s="3"/>
      <c r="I124" s="15"/>
      <c r="J124" s="3"/>
    </row>
    <row r="125" spans="2:10" ht="15.75" x14ac:dyDescent="0.25">
      <c r="B125" s="21">
        <v>3631</v>
      </c>
      <c r="C125" s="11" t="s">
        <v>21</v>
      </c>
      <c r="D125" s="40"/>
      <c r="E125" s="3"/>
      <c r="F125" s="3"/>
      <c r="H125" s="3"/>
      <c r="I125" s="15"/>
      <c r="J125" s="3"/>
    </row>
    <row r="126" spans="2:10" ht="15.75" x14ac:dyDescent="0.25">
      <c r="B126" s="18" t="s">
        <v>55</v>
      </c>
      <c r="C126" s="18"/>
      <c r="D126" s="3"/>
      <c r="E126" s="18"/>
      <c r="F126" s="3">
        <v>3631</v>
      </c>
      <c r="G126" s="3">
        <v>5154</v>
      </c>
      <c r="H126" s="3"/>
      <c r="I126" s="30">
        <v>25000</v>
      </c>
      <c r="J126" s="3"/>
    </row>
    <row r="127" spans="2:10" ht="15.75" x14ac:dyDescent="0.25">
      <c r="B127" s="22" t="s">
        <v>59</v>
      </c>
      <c r="C127" s="22"/>
      <c r="D127" s="8"/>
      <c r="E127" s="22"/>
      <c r="F127" s="8">
        <v>3631</v>
      </c>
      <c r="G127" s="8">
        <v>5171</v>
      </c>
      <c r="H127" s="8"/>
      <c r="I127" s="31">
        <v>110000</v>
      </c>
      <c r="J127" s="3"/>
    </row>
    <row r="128" spans="2:10" ht="15.75" x14ac:dyDescent="0.25">
      <c r="B128" s="21"/>
      <c r="C128" s="3"/>
      <c r="D128" s="3"/>
      <c r="E128" s="20" t="s">
        <v>7</v>
      </c>
      <c r="F128" s="3"/>
      <c r="G128" s="3"/>
      <c r="H128" s="20"/>
      <c r="I128" s="23">
        <f>SUM(I125:I127)</f>
        <v>135000</v>
      </c>
      <c r="J128" s="3"/>
    </row>
    <row r="129" spans="2:10" ht="15.75" x14ac:dyDescent="0.25">
      <c r="B129" s="21"/>
      <c r="C129" s="3"/>
      <c r="D129" s="40"/>
      <c r="E129" s="20"/>
      <c r="F129" s="3"/>
      <c r="G129" s="3"/>
      <c r="H129" s="20"/>
      <c r="I129" s="23"/>
      <c r="J129" s="3"/>
    </row>
    <row r="130" spans="2:10" ht="15.75" x14ac:dyDescent="0.25">
      <c r="B130" s="21"/>
      <c r="C130" s="7"/>
      <c r="D130" s="7"/>
      <c r="E130" s="7"/>
      <c r="F130" s="7"/>
      <c r="G130" s="27"/>
      <c r="H130" s="7"/>
      <c r="I130" s="25"/>
      <c r="J130" s="3"/>
    </row>
    <row r="131" spans="2:10" ht="15.75" x14ac:dyDescent="0.25">
      <c r="B131" s="21"/>
      <c r="C131" s="7"/>
      <c r="D131" s="40"/>
      <c r="E131" s="7"/>
      <c r="F131" s="7"/>
      <c r="G131" s="27"/>
      <c r="H131" s="7"/>
      <c r="I131" s="25"/>
      <c r="J131" s="3"/>
    </row>
    <row r="132" spans="2:10" ht="15.75" x14ac:dyDescent="0.25">
      <c r="B132" s="21">
        <v>3722</v>
      </c>
      <c r="C132" s="24" t="s">
        <v>22</v>
      </c>
      <c r="D132" s="7"/>
      <c r="E132" s="7"/>
      <c r="F132" s="7"/>
      <c r="G132" s="27"/>
      <c r="H132" s="7"/>
      <c r="I132" s="25"/>
      <c r="J132" s="11"/>
    </row>
    <row r="133" spans="2:10" ht="15.75" x14ac:dyDescent="0.25">
      <c r="B133" s="22" t="s">
        <v>60</v>
      </c>
      <c r="C133" s="22"/>
      <c r="D133" s="8"/>
      <c r="E133" s="22"/>
      <c r="F133" s="8">
        <v>3722</v>
      </c>
      <c r="G133" s="8">
        <v>5169</v>
      </c>
      <c r="H133" s="8"/>
      <c r="I133" s="31">
        <v>150000</v>
      </c>
      <c r="J133" s="11"/>
    </row>
    <row r="134" spans="2:10" ht="15.75" x14ac:dyDescent="0.25">
      <c r="B134" s="21"/>
      <c r="C134" s="24"/>
      <c r="D134" s="3"/>
      <c r="E134" s="20" t="s">
        <v>7</v>
      </c>
      <c r="F134" s="3"/>
      <c r="G134" s="3"/>
      <c r="H134" s="19"/>
      <c r="I134" s="23">
        <f>+I133</f>
        <v>150000</v>
      </c>
      <c r="J134" s="11"/>
    </row>
    <row r="135" spans="2:10" ht="15.75" x14ac:dyDescent="0.25">
      <c r="B135" s="21"/>
      <c r="C135" s="7"/>
      <c r="D135" s="3"/>
      <c r="E135" s="7"/>
      <c r="F135" s="7"/>
      <c r="G135" s="27"/>
      <c r="H135" s="7"/>
      <c r="I135" s="25"/>
      <c r="J135" s="3"/>
    </row>
    <row r="136" spans="2:10" ht="15.75" x14ac:dyDescent="0.25">
      <c r="B136" s="21">
        <v>3745</v>
      </c>
      <c r="C136" s="11" t="s">
        <v>23</v>
      </c>
      <c r="D136" s="3"/>
      <c r="E136" s="3"/>
      <c r="F136" s="3"/>
      <c r="H136" s="3"/>
      <c r="I136" s="15"/>
      <c r="J136" s="11"/>
    </row>
    <row r="137" spans="2:10" ht="15.75" x14ac:dyDescent="0.25">
      <c r="B137" s="33" t="s">
        <v>65</v>
      </c>
      <c r="C137" s="11"/>
      <c r="D137" s="3"/>
      <c r="E137" s="3"/>
      <c r="F137" s="3">
        <v>3745</v>
      </c>
      <c r="G137" s="3">
        <v>5011</v>
      </c>
      <c r="H137" s="3"/>
      <c r="I137" s="30">
        <v>466000</v>
      </c>
      <c r="J137" s="11"/>
    </row>
    <row r="138" spans="2:10" ht="15.75" x14ac:dyDescent="0.25">
      <c r="B138" s="33" t="s">
        <v>99</v>
      </c>
      <c r="C138" s="11"/>
      <c r="D138" s="18"/>
      <c r="E138" s="3"/>
      <c r="F138" s="3">
        <v>3745</v>
      </c>
      <c r="G138" s="3">
        <v>5031</v>
      </c>
      <c r="H138" s="3"/>
      <c r="I138" s="30">
        <v>156000</v>
      </c>
      <c r="J138" s="11"/>
    </row>
    <row r="139" spans="2:10" ht="15.75" x14ac:dyDescent="0.25">
      <c r="B139" s="33" t="s">
        <v>100</v>
      </c>
      <c r="C139" s="11"/>
      <c r="D139" s="18"/>
      <c r="E139" s="3"/>
      <c r="F139" s="3">
        <v>3745</v>
      </c>
      <c r="G139" s="3">
        <v>5032</v>
      </c>
      <c r="H139" s="3"/>
      <c r="I139" s="30">
        <v>62000</v>
      </c>
      <c r="J139" s="11"/>
    </row>
    <row r="140" spans="2:10" ht="15.75" x14ac:dyDescent="0.25">
      <c r="B140" s="18" t="s">
        <v>53</v>
      </c>
      <c r="C140" s="18"/>
      <c r="D140" s="18"/>
      <c r="E140" s="18"/>
      <c r="F140" s="3">
        <v>3745</v>
      </c>
      <c r="G140" s="3">
        <v>5139</v>
      </c>
      <c r="H140" s="3"/>
      <c r="I140" s="30">
        <v>40000</v>
      </c>
      <c r="J140" s="11"/>
    </row>
    <row r="141" spans="2:10" ht="15.75" x14ac:dyDescent="0.25">
      <c r="B141" s="18" t="s">
        <v>61</v>
      </c>
      <c r="C141" s="18"/>
      <c r="D141" s="18"/>
      <c r="E141" s="18"/>
      <c r="F141" s="3">
        <v>3745</v>
      </c>
      <c r="G141" s="3">
        <v>5156</v>
      </c>
      <c r="H141" s="3"/>
      <c r="I141" s="30">
        <v>40000</v>
      </c>
      <c r="J141" s="11"/>
    </row>
    <row r="142" spans="2:10" ht="15.75" x14ac:dyDescent="0.25">
      <c r="B142" s="18" t="s">
        <v>57</v>
      </c>
      <c r="C142" s="18"/>
      <c r="D142" s="40"/>
      <c r="E142" s="18"/>
      <c r="F142" s="3">
        <v>3745</v>
      </c>
      <c r="G142" s="3">
        <v>5169</v>
      </c>
      <c r="H142" s="3"/>
      <c r="I142" s="30">
        <v>460000</v>
      </c>
      <c r="J142" s="11"/>
    </row>
    <row r="143" spans="2:10" ht="15.75" x14ac:dyDescent="0.25">
      <c r="B143" s="18" t="s">
        <v>91</v>
      </c>
      <c r="C143" s="18"/>
      <c r="D143" s="3"/>
      <c r="E143" s="18"/>
      <c r="F143" s="3">
        <v>3745</v>
      </c>
      <c r="G143" s="3">
        <v>5171</v>
      </c>
      <c r="H143" s="3"/>
      <c r="I143" s="30">
        <v>5000</v>
      </c>
      <c r="J143" s="11"/>
    </row>
    <row r="144" spans="2:10" ht="15.75" x14ac:dyDescent="0.25">
      <c r="B144" s="22" t="s">
        <v>83</v>
      </c>
      <c r="C144" s="22"/>
      <c r="D144" s="8"/>
      <c r="E144" s="22"/>
      <c r="F144" s="8">
        <v>3745</v>
      </c>
      <c r="G144" s="8">
        <v>5175</v>
      </c>
      <c r="H144" s="8"/>
      <c r="I144" s="31">
        <v>7000</v>
      </c>
      <c r="J144" s="11"/>
    </row>
    <row r="145" spans="2:10" ht="15.75" x14ac:dyDescent="0.25">
      <c r="B145" s="21"/>
      <c r="C145" s="11"/>
      <c r="D145" s="3"/>
      <c r="E145" s="20" t="s">
        <v>7</v>
      </c>
      <c r="F145" s="3"/>
      <c r="G145" s="3"/>
      <c r="H145" s="20"/>
      <c r="I145" s="23">
        <f>SUM(I136:I144)</f>
        <v>1236000</v>
      </c>
      <c r="J145" s="11"/>
    </row>
    <row r="146" spans="2:10" ht="15.75" x14ac:dyDescent="0.25">
      <c r="B146" s="21"/>
      <c r="C146" s="3"/>
      <c r="D146" s="40"/>
      <c r="E146" s="3"/>
      <c r="F146" s="3"/>
      <c r="H146" s="3"/>
      <c r="I146" s="15"/>
      <c r="J146" s="3"/>
    </row>
    <row r="147" spans="2:10" ht="15.75" x14ac:dyDescent="0.25">
      <c r="B147" s="21">
        <v>5512</v>
      </c>
      <c r="C147" s="11" t="s">
        <v>35</v>
      </c>
      <c r="D147" s="3"/>
      <c r="E147" s="3"/>
      <c r="F147" s="3"/>
      <c r="H147" s="3"/>
      <c r="I147" s="15"/>
      <c r="J147" s="11"/>
    </row>
    <row r="148" spans="2:10" ht="15.75" x14ac:dyDescent="0.25">
      <c r="B148" s="22" t="s">
        <v>84</v>
      </c>
      <c r="C148" s="22"/>
      <c r="D148" s="8"/>
      <c r="E148" s="22"/>
      <c r="F148" s="8">
        <v>5512</v>
      </c>
      <c r="G148" s="8">
        <v>5321</v>
      </c>
      <c r="H148" s="8"/>
      <c r="I148" s="31">
        <v>17000</v>
      </c>
      <c r="J148" s="11"/>
    </row>
    <row r="149" spans="2:10" ht="15.75" x14ac:dyDescent="0.25">
      <c r="B149" s="21"/>
      <c r="C149" s="11"/>
      <c r="D149" s="3"/>
      <c r="E149" s="20" t="s">
        <v>7</v>
      </c>
      <c r="F149" s="3"/>
      <c r="G149" s="3"/>
      <c r="H149" s="19"/>
      <c r="I149" s="23">
        <f>+I148</f>
        <v>17000</v>
      </c>
      <c r="J149" s="11"/>
    </row>
    <row r="150" spans="2:10" ht="15.75" x14ac:dyDescent="0.25">
      <c r="B150" s="21"/>
      <c r="C150" s="11"/>
      <c r="D150" s="3"/>
      <c r="E150" s="20"/>
      <c r="F150" s="3"/>
      <c r="G150" s="3"/>
      <c r="H150" s="19"/>
      <c r="I150" s="23"/>
      <c r="J150" s="11"/>
    </row>
    <row r="151" spans="2:10" ht="15.75" x14ac:dyDescent="0.25">
      <c r="B151" s="21"/>
      <c r="C151" s="3"/>
      <c r="D151" s="18"/>
      <c r="E151" s="3"/>
      <c r="F151" s="3"/>
      <c r="H151" s="3"/>
      <c r="I151" s="15"/>
      <c r="J151" s="3"/>
    </row>
    <row r="152" spans="2:10" ht="15.75" x14ac:dyDescent="0.25">
      <c r="B152" s="21">
        <v>6112</v>
      </c>
      <c r="C152" s="11" t="s">
        <v>24</v>
      </c>
      <c r="D152" s="18"/>
      <c r="E152" s="3"/>
      <c r="F152" s="3"/>
      <c r="H152" s="3"/>
      <c r="I152" s="15"/>
      <c r="J152" s="3"/>
    </row>
    <row r="153" spans="2:10" ht="15.75" x14ac:dyDescent="0.25">
      <c r="B153" s="18" t="s">
        <v>85</v>
      </c>
      <c r="C153" s="18"/>
      <c r="D153" s="3"/>
      <c r="E153" s="3"/>
      <c r="F153" s="3">
        <v>6112</v>
      </c>
      <c r="G153" s="3">
        <v>5023</v>
      </c>
      <c r="H153" s="3"/>
      <c r="I153" s="30">
        <v>380000</v>
      </c>
      <c r="J153" s="3"/>
    </row>
    <row r="154" spans="2:10" ht="15.75" x14ac:dyDescent="0.25">
      <c r="B154" s="18" t="s">
        <v>63</v>
      </c>
      <c r="C154" s="18"/>
      <c r="D154" s="3"/>
      <c r="E154" s="3"/>
      <c r="F154" s="3">
        <v>6112</v>
      </c>
      <c r="G154" s="3">
        <v>5032</v>
      </c>
      <c r="H154" s="3"/>
      <c r="I154" s="30">
        <v>55000</v>
      </c>
      <c r="J154" s="3"/>
    </row>
    <row r="155" spans="2:10" ht="15.75" x14ac:dyDescent="0.25">
      <c r="B155" s="22" t="s">
        <v>64</v>
      </c>
      <c r="C155" s="22"/>
      <c r="D155" s="8"/>
      <c r="E155" s="22"/>
      <c r="F155" s="8">
        <v>6112</v>
      </c>
      <c r="G155" s="8">
        <v>5173</v>
      </c>
      <c r="H155" s="8"/>
      <c r="I155" s="31">
        <v>35000</v>
      </c>
      <c r="J155" s="3"/>
    </row>
    <row r="156" spans="2:10" ht="15.75" x14ac:dyDescent="0.25">
      <c r="B156" s="21"/>
      <c r="C156" s="11"/>
      <c r="D156" s="3"/>
      <c r="E156" s="20" t="s">
        <v>7</v>
      </c>
      <c r="F156" s="3"/>
      <c r="G156" s="3"/>
      <c r="H156" s="20"/>
      <c r="I156" s="23">
        <f>SUM(I152:I155)</f>
        <v>470000</v>
      </c>
      <c r="J156" s="3"/>
    </row>
    <row r="157" spans="2:10" ht="15.75" x14ac:dyDescent="0.25">
      <c r="B157" s="21"/>
      <c r="C157" s="3"/>
      <c r="D157" s="18"/>
      <c r="E157" s="3"/>
      <c r="F157" s="3"/>
      <c r="H157" s="3"/>
      <c r="I157" s="15"/>
      <c r="J157" s="11"/>
    </row>
    <row r="158" spans="2:10" ht="15.75" x14ac:dyDescent="0.25">
      <c r="B158" s="21">
        <v>6171</v>
      </c>
      <c r="C158" s="11" t="s">
        <v>12</v>
      </c>
      <c r="D158" s="18"/>
      <c r="E158" s="3"/>
      <c r="F158" s="3"/>
      <c r="H158" s="3"/>
      <c r="I158" s="15"/>
      <c r="J158" s="11"/>
    </row>
    <row r="159" spans="2:10" ht="15.75" x14ac:dyDescent="0.25">
      <c r="B159" s="18" t="s">
        <v>65</v>
      </c>
      <c r="C159" s="18"/>
      <c r="D159" s="18"/>
      <c r="E159" s="18"/>
      <c r="F159" s="18">
        <v>6171</v>
      </c>
      <c r="G159" s="3">
        <v>5011</v>
      </c>
      <c r="H159" s="3"/>
      <c r="I159" s="30">
        <v>300000</v>
      </c>
      <c r="J159" s="11"/>
    </row>
    <row r="160" spans="2:10" ht="15.75" x14ac:dyDescent="0.25">
      <c r="B160" s="18" t="s">
        <v>92</v>
      </c>
      <c r="C160" s="18"/>
      <c r="D160" s="18"/>
      <c r="E160" s="18"/>
      <c r="F160" s="18">
        <v>6171</v>
      </c>
      <c r="G160" s="3">
        <v>5021</v>
      </c>
      <c r="H160" s="3"/>
      <c r="I160" s="30">
        <v>15000</v>
      </c>
      <c r="J160" s="11"/>
    </row>
    <row r="161" spans="2:10" ht="15.75" x14ac:dyDescent="0.25">
      <c r="B161" s="18" t="s">
        <v>62</v>
      </c>
      <c r="C161" s="18"/>
      <c r="D161" s="18"/>
      <c r="E161" s="18"/>
      <c r="F161" s="3">
        <v>6171</v>
      </c>
      <c r="G161" s="3">
        <v>5031</v>
      </c>
      <c r="H161" s="3"/>
      <c r="I161" s="30">
        <v>80000</v>
      </c>
      <c r="J161" s="11"/>
    </row>
    <row r="162" spans="2:10" ht="15.75" x14ac:dyDescent="0.25">
      <c r="B162" s="18" t="s">
        <v>63</v>
      </c>
      <c r="C162" s="18"/>
      <c r="D162" s="18"/>
      <c r="E162" s="18"/>
      <c r="F162" s="3">
        <v>6171</v>
      </c>
      <c r="G162" s="3">
        <v>5032</v>
      </c>
      <c r="H162" s="3"/>
      <c r="I162" s="30">
        <v>35000</v>
      </c>
      <c r="J162" s="11"/>
    </row>
    <row r="163" spans="2:10" ht="15.75" x14ac:dyDescent="0.25">
      <c r="B163" s="18" t="s">
        <v>66</v>
      </c>
      <c r="C163" s="18"/>
      <c r="D163" s="18"/>
      <c r="E163" s="18"/>
      <c r="F163" s="3">
        <v>6171</v>
      </c>
      <c r="G163" s="3">
        <v>5038</v>
      </c>
      <c r="H163" s="3"/>
      <c r="I163" s="30">
        <v>4000</v>
      </c>
      <c r="J163" s="11"/>
    </row>
    <row r="164" spans="2:10" ht="15.75" x14ac:dyDescent="0.25">
      <c r="B164" s="18" t="s">
        <v>67</v>
      </c>
      <c r="C164" s="18"/>
      <c r="D164" s="18"/>
      <c r="E164" s="18"/>
      <c r="F164" s="3">
        <v>6171</v>
      </c>
      <c r="G164" s="3">
        <v>5136</v>
      </c>
      <c r="H164" s="3"/>
      <c r="I164" s="30">
        <v>2000</v>
      </c>
      <c r="J164" s="11"/>
    </row>
    <row r="165" spans="2:10" ht="15.75" x14ac:dyDescent="0.25">
      <c r="B165" s="18" t="s">
        <v>68</v>
      </c>
      <c r="C165" s="18"/>
      <c r="D165" s="18"/>
      <c r="E165" s="18"/>
      <c r="F165" s="3">
        <v>6171</v>
      </c>
      <c r="G165" s="3">
        <v>5137</v>
      </c>
      <c r="H165" s="3"/>
      <c r="I165" s="30">
        <v>20000</v>
      </c>
      <c r="J165" s="11"/>
    </row>
    <row r="166" spans="2:10" ht="15.75" x14ac:dyDescent="0.25">
      <c r="B166" s="18" t="s">
        <v>69</v>
      </c>
      <c r="C166" s="18"/>
      <c r="D166" s="18"/>
      <c r="E166" s="18"/>
      <c r="F166" s="3">
        <v>6171</v>
      </c>
      <c r="G166" s="3">
        <v>5139</v>
      </c>
      <c r="H166" s="3"/>
      <c r="I166" s="30">
        <v>30000</v>
      </c>
      <c r="J166" s="11"/>
    </row>
    <row r="167" spans="2:10" ht="15.75" x14ac:dyDescent="0.25">
      <c r="B167" s="18" t="s">
        <v>70</v>
      </c>
      <c r="C167" s="18"/>
      <c r="D167" s="18"/>
      <c r="E167" s="18"/>
      <c r="F167" s="3">
        <v>6171</v>
      </c>
      <c r="G167" s="3">
        <v>5151</v>
      </c>
      <c r="H167" s="3"/>
      <c r="I167" s="30">
        <v>4000</v>
      </c>
      <c r="J167" s="11"/>
    </row>
    <row r="168" spans="2:10" ht="15.75" x14ac:dyDescent="0.25">
      <c r="B168" s="18" t="s">
        <v>55</v>
      </c>
      <c r="C168" s="18"/>
      <c r="D168" s="18"/>
      <c r="E168" s="18"/>
      <c r="F168" s="3">
        <v>6171</v>
      </c>
      <c r="G168" s="3">
        <v>5154</v>
      </c>
      <c r="H168" s="3"/>
      <c r="I168" s="30">
        <v>65000</v>
      </c>
      <c r="J168" s="11"/>
    </row>
    <row r="169" spans="2:10" ht="15.75" x14ac:dyDescent="0.25">
      <c r="B169" s="18" t="s">
        <v>56</v>
      </c>
      <c r="C169" s="18"/>
      <c r="D169" s="18"/>
      <c r="E169" s="18"/>
      <c r="F169" s="3">
        <v>6171</v>
      </c>
      <c r="G169" s="3">
        <v>5155</v>
      </c>
      <c r="H169" s="3"/>
      <c r="I169" s="30">
        <v>55000</v>
      </c>
      <c r="J169" s="11"/>
    </row>
    <row r="170" spans="2:10" ht="15.75" x14ac:dyDescent="0.25">
      <c r="B170" s="18" t="s">
        <v>71</v>
      </c>
      <c r="C170" s="18"/>
      <c r="D170" s="18"/>
      <c r="E170" s="18"/>
      <c r="F170" s="3">
        <v>6171</v>
      </c>
      <c r="G170" s="3">
        <v>5161</v>
      </c>
      <c r="H170" s="3"/>
      <c r="I170" s="30">
        <v>5000</v>
      </c>
      <c r="J170" s="11"/>
    </row>
    <row r="171" spans="2:10" ht="15.75" x14ac:dyDescent="0.25">
      <c r="B171" s="18" t="s">
        <v>72</v>
      </c>
      <c r="C171" s="18"/>
      <c r="D171" s="18"/>
      <c r="E171" s="18"/>
      <c r="F171" s="3">
        <v>6171</v>
      </c>
      <c r="G171" s="3">
        <v>5162</v>
      </c>
      <c r="H171" s="3"/>
      <c r="I171" s="30">
        <v>55000</v>
      </c>
      <c r="J171" s="11"/>
    </row>
    <row r="172" spans="2:10" ht="15.75" x14ac:dyDescent="0.25">
      <c r="B172" s="18" t="s">
        <v>88</v>
      </c>
      <c r="C172" s="18"/>
      <c r="D172" s="18"/>
      <c r="E172" s="18"/>
      <c r="F172" s="3">
        <v>6171</v>
      </c>
      <c r="G172" s="3">
        <v>5163</v>
      </c>
      <c r="H172" s="3"/>
      <c r="I172" s="30">
        <v>20000</v>
      </c>
      <c r="J172" s="11"/>
    </row>
    <row r="173" spans="2:10" ht="15.75" x14ac:dyDescent="0.25">
      <c r="B173" s="18" t="s">
        <v>73</v>
      </c>
      <c r="C173" s="18"/>
      <c r="D173" s="18"/>
      <c r="E173" s="18"/>
      <c r="F173" s="3">
        <v>6171</v>
      </c>
      <c r="G173" s="3">
        <v>5167</v>
      </c>
      <c r="H173" s="3"/>
      <c r="I173" s="30">
        <v>2000</v>
      </c>
      <c r="J173" s="11"/>
    </row>
    <row r="174" spans="2:10" ht="15.75" x14ac:dyDescent="0.25">
      <c r="B174" s="18" t="s">
        <v>57</v>
      </c>
      <c r="C174" s="18"/>
      <c r="D174" s="18"/>
      <c r="E174" s="18"/>
      <c r="F174" s="3">
        <v>6171</v>
      </c>
      <c r="G174" s="3">
        <v>5169</v>
      </c>
      <c r="H174" s="3"/>
      <c r="I174" s="30">
        <v>150000</v>
      </c>
      <c r="J174" s="11"/>
    </row>
    <row r="175" spans="2:10" ht="15.75" x14ac:dyDescent="0.25">
      <c r="B175" s="18" t="s">
        <v>74</v>
      </c>
      <c r="C175" s="18"/>
      <c r="D175" s="18"/>
      <c r="E175" s="18"/>
      <c r="F175" s="3">
        <v>6171</v>
      </c>
      <c r="G175" s="3">
        <v>5171</v>
      </c>
      <c r="H175" s="3"/>
      <c r="I175" s="30">
        <v>340000</v>
      </c>
      <c r="J175" s="11"/>
    </row>
    <row r="176" spans="2:10" ht="15.75" x14ac:dyDescent="0.25">
      <c r="B176" s="18" t="s">
        <v>75</v>
      </c>
      <c r="C176" s="18"/>
      <c r="D176" s="18"/>
      <c r="E176" s="18"/>
      <c r="F176" s="3">
        <v>6171</v>
      </c>
      <c r="G176" s="3">
        <v>5173</v>
      </c>
      <c r="H176" s="3"/>
      <c r="I176" s="30">
        <v>10000</v>
      </c>
      <c r="J176" s="11"/>
    </row>
    <row r="177" spans="2:14" ht="15.75" x14ac:dyDescent="0.25">
      <c r="B177" s="18" t="s">
        <v>54</v>
      </c>
      <c r="C177" s="18"/>
      <c r="D177" s="18"/>
      <c r="E177" s="18"/>
      <c r="F177" s="3">
        <v>6171</v>
      </c>
      <c r="G177" s="3">
        <v>5175</v>
      </c>
      <c r="H177" s="3"/>
      <c r="I177" s="30">
        <v>10000</v>
      </c>
      <c r="J177" s="11"/>
    </row>
    <row r="178" spans="2:14" ht="15.75" x14ac:dyDescent="0.25">
      <c r="B178" s="18" t="s">
        <v>76</v>
      </c>
      <c r="C178" s="18"/>
      <c r="D178" s="40"/>
      <c r="E178" s="18"/>
      <c r="F178" s="3">
        <v>6171</v>
      </c>
      <c r="G178" s="3">
        <v>5192</v>
      </c>
      <c r="H178" s="3"/>
      <c r="I178" s="30">
        <v>15000</v>
      </c>
      <c r="J178" s="11"/>
    </row>
    <row r="179" spans="2:14" ht="15.75" x14ac:dyDescent="0.25">
      <c r="B179" s="18" t="s">
        <v>93</v>
      </c>
      <c r="C179" s="18"/>
      <c r="D179" s="3"/>
      <c r="E179" s="18"/>
      <c r="F179" s="3">
        <v>6171</v>
      </c>
      <c r="G179" s="3">
        <v>5321</v>
      </c>
      <c r="H179" s="3"/>
      <c r="I179" s="30">
        <v>7000</v>
      </c>
      <c r="J179" s="11"/>
    </row>
    <row r="180" spans="2:14" ht="15.75" x14ac:dyDescent="0.25">
      <c r="B180" s="18" t="s">
        <v>106</v>
      </c>
      <c r="C180" s="18"/>
      <c r="D180" s="3"/>
      <c r="E180" s="18"/>
      <c r="F180" s="3">
        <v>6171</v>
      </c>
      <c r="G180" s="3">
        <v>6121</v>
      </c>
      <c r="H180" s="3"/>
      <c r="I180" s="30">
        <v>200000</v>
      </c>
      <c r="J180" s="11"/>
    </row>
    <row r="181" spans="2:14" ht="15.75" x14ac:dyDescent="0.25">
      <c r="B181" s="18" t="s">
        <v>107</v>
      </c>
      <c r="C181" s="18"/>
      <c r="D181" s="3"/>
      <c r="E181" s="18"/>
      <c r="F181" s="3">
        <v>6171</v>
      </c>
      <c r="G181" s="3">
        <v>5240</v>
      </c>
      <c r="H181" s="3"/>
      <c r="I181" s="30">
        <v>12000</v>
      </c>
      <c r="J181" s="11"/>
    </row>
    <row r="182" spans="2:14" ht="15.75" x14ac:dyDescent="0.25">
      <c r="B182" s="21"/>
      <c r="C182" s="11"/>
      <c r="D182" s="11"/>
      <c r="E182" s="20" t="s">
        <v>7</v>
      </c>
      <c r="F182" s="3"/>
      <c r="H182" s="3"/>
      <c r="I182" s="13">
        <f>SUM(I158:I181)</f>
        <v>1436000</v>
      </c>
      <c r="J182" s="11"/>
    </row>
    <row r="183" spans="2:14" ht="15.75" x14ac:dyDescent="0.25">
      <c r="B183" s="21"/>
      <c r="C183" s="11"/>
      <c r="D183" s="7"/>
      <c r="E183" s="3"/>
      <c r="F183" s="3"/>
      <c r="H183" s="3"/>
      <c r="I183" s="15"/>
      <c r="J183" s="11"/>
    </row>
    <row r="184" spans="2:14" ht="15.75" x14ac:dyDescent="0.25">
      <c r="B184" s="21">
        <v>6409</v>
      </c>
      <c r="C184" s="11" t="s">
        <v>94</v>
      </c>
      <c r="D184" s="7"/>
      <c r="E184" s="11"/>
      <c r="F184" s="3"/>
      <c r="G184" s="27"/>
      <c r="H184" s="3"/>
      <c r="I184" s="15"/>
      <c r="J184" s="17"/>
    </row>
    <row r="185" spans="2:14" ht="15.75" x14ac:dyDescent="0.25">
      <c r="B185" s="8" t="s">
        <v>95</v>
      </c>
      <c r="C185" s="8"/>
      <c r="D185" s="8"/>
      <c r="E185" s="8"/>
      <c r="F185" s="8">
        <v>6409</v>
      </c>
      <c r="G185" s="8">
        <v>5362</v>
      </c>
      <c r="H185" s="8"/>
      <c r="I185" s="31">
        <v>40000</v>
      </c>
      <c r="J185" s="17"/>
    </row>
    <row r="186" spans="2:14" ht="15.75" x14ac:dyDescent="0.25">
      <c r="B186" s="7"/>
      <c r="C186" s="7"/>
      <c r="D186" s="7"/>
      <c r="E186" s="24" t="s">
        <v>7</v>
      </c>
      <c r="F186" s="7"/>
      <c r="G186" s="7"/>
      <c r="H186" s="7"/>
      <c r="I186" s="39">
        <v>40000</v>
      </c>
      <c r="J186" s="17"/>
    </row>
    <row r="187" spans="2:14" ht="15.75" x14ac:dyDescent="0.25">
      <c r="B187" s="21"/>
      <c r="C187" s="3"/>
      <c r="D187" s="7"/>
      <c r="E187" s="3"/>
      <c r="F187" s="3"/>
      <c r="H187" s="3"/>
      <c r="I187" s="15"/>
      <c r="J187" s="17"/>
    </row>
    <row r="188" spans="2:14" ht="15.75" x14ac:dyDescent="0.25">
      <c r="B188" s="26">
        <v>8124</v>
      </c>
      <c r="C188" s="24" t="s">
        <v>86</v>
      </c>
      <c r="D188" s="3"/>
      <c r="E188" s="7"/>
      <c r="F188" s="7"/>
      <c r="G188" s="27"/>
      <c r="H188" s="7"/>
      <c r="I188" s="25"/>
      <c r="J188" s="3"/>
    </row>
    <row r="189" spans="2:14" ht="15.75" x14ac:dyDescent="0.25">
      <c r="B189" s="8" t="s">
        <v>86</v>
      </c>
      <c r="C189" s="8"/>
      <c r="D189" s="8"/>
      <c r="E189" s="8"/>
      <c r="F189" s="8">
        <v>8124</v>
      </c>
      <c r="G189" s="8"/>
      <c r="H189" s="8"/>
      <c r="I189" s="16">
        <v>100000</v>
      </c>
      <c r="J189" s="11"/>
    </row>
    <row r="190" spans="2:14" ht="15.75" x14ac:dyDescent="0.25">
      <c r="B190" s="3"/>
      <c r="C190" s="3"/>
      <c r="D190" s="3"/>
      <c r="E190" s="20" t="s">
        <v>7</v>
      </c>
      <c r="F190" s="3"/>
      <c r="G190" s="3"/>
      <c r="H190" s="19"/>
      <c r="I190" s="23">
        <f>+I189</f>
        <v>100000</v>
      </c>
      <c r="J190" s="11"/>
    </row>
    <row r="191" spans="2:14" ht="15.75" x14ac:dyDescent="0.25">
      <c r="B191" s="3"/>
      <c r="C191" s="3"/>
      <c r="E191" s="11"/>
      <c r="F191" s="11"/>
      <c r="G191" s="3"/>
      <c r="H191" s="3"/>
      <c r="I191" s="13"/>
      <c r="J191" s="11"/>
    </row>
    <row r="192" spans="2:14" ht="18.75" x14ac:dyDescent="0.3">
      <c r="B192" s="3"/>
      <c r="C192" s="3"/>
      <c r="E192" s="11"/>
      <c r="F192" s="11"/>
      <c r="G192" s="3"/>
      <c r="H192" s="3"/>
      <c r="I192" s="13"/>
      <c r="J192" s="3"/>
      <c r="N192" s="14"/>
    </row>
    <row r="193" spans="2:9" ht="18.75" x14ac:dyDescent="0.3">
      <c r="B193" s="12" t="s">
        <v>36</v>
      </c>
      <c r="F193" s="3"/>
      <c r="G193" s="3"/>
      <c r="H193" s="3"/>
      <c r="I193" s="36">
        <v>4593400</v>
      </c>
    </row>
  </sheetData>
  <mergeCells count="4">
    <mergeCell ref="D1:G1"/>
    <mergeCell ref="D2:G2"/>
    <mergeCell ref="E5:F5"/>
    <mergeCell ref="E63:F63"/>
  </mergeCells>
  <printOptions horizontalCentered="1"/>
  <pageMargins left="0.70866141732283472" right="0.70866141732283472" top="0.78740157480314965" bottom="0.68" header="0.31496062992125984" footer="0.31496062992125984"/>
  <pageSetup paperSize="9" orientation="portrait" r:id="rId1"/>
  <headerFooter>
    <oddFooter>&amp;CStránka &amp;P</oddFooter>
  </headerFooter>
  <rowBreaks count="1" manualBreakCount="1">
    <brk id="61" max="9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podle kapitol </vt:lpstr>
      <vt:lpstr>vč.jednotl.položek </vt:lpstr>
      <vt:lpstr>'podle kapitol '!Oblast_tisku</vt:lpstr>
      <vt:lpstr>'vč.jednotl.položek 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</dc:creator>
  <cp:lastModifiedBy>STAROSTA</cp:lastModifiedBy>
  <cp:lastPrinted>2015-11-19T08:14:34Z</cp:lastPrinted>
  <dcterms:created xsi:type="dcterms:W3CDTF">2008-11-27T09:17:35Z</dcterms:created>
  <dcterms:modified xsi:type="dcterms:W3CDTF">2016-03-07T07:23:45Z</dcterms:modified>
</cp:coreProperties>
</file>